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16" windowWidth="12120" windowHeight="4575" activeTab="0"/>
  </bookViews>
  <sheets>
    <sheet name="Opis" sheetId="1" r:id="rId1"/>
    <sheet name="K" sheetId="2" r:id="rId2"/>
    <sheet name="W" sheetId="3" r:id="rId3"/>
    <sheet name="ZMS" sheetId="4" r:id="rId4"/>
  </sheets>
  <definedNames/>
  <calcPr fullCalcOnLoad="1"/>
</workbook>
</file>

<file path=xl/sharedStrings.xml><?xml version="1.0" encoding="utf-8"?>
<sst xmlns="http://schemas.openxmlformats.org/spreadsheetml/2006/main" count="1972" uniqueCount="730">
  <si>
    <t>Škola</t>
  </si>
  <si>
    <t>HÚ</t>
  </si>
  <si>
    <t>CH</t>
  </si>
  <si>
    <t>ČÚ</t>
  </si>
  <si>
    <t>K</t>
  </si>
  <si>
    <t>Poř.</t>
  </si>
  <si>
    <t>WP</t>
  </si>
  <si>
    <t>ST</t>
  </si>
  <si>
    <t>%</t>
  </si>
  <si>
    <t>Body K</t>
  </si>
  <si>
    <t>Jméno</t>
  </si>
  <si>
    <t>Příjmení</t>
  </si>
  <si>
    <t>R.</t>
  </si>
  <si>
    <t>Žebříček krajských soutěží v disciplíně psaní na PC</t>
  </si>
  <si>
    <t>Žebříček krajských soutěží v disciplíně korektura textu</t>
  </si>
  <si>
    <t>ZMS</t>
  </si>
  <si>
    <t>Luboš</t>
  </si>
  <si>
    <t>Jana</t>
  </si>
  <si>
    <t>Jiří</t>
  </si>
  <si>
    <t>Zuzana</t>
  </si>
  <si>
    <t>Pavel</t>
  </si>
  <si>
    <t>Simona</t>
  </si>
  <si>
    <t>Michal</t>
  </si>
  <si>
    <t>Klára</t>
  </si>
  <si>
    <t>Iveta</t>
  </si>
  <si>
    <t>Veronika</t>
  </si>
  <si>
    <t>Olga</t>
  </si>
  <si>
    <t>Tereza</t>
  </si>
  <si>
    <t>Monika</t>
  </si>
  <si>
    <t>Kristýna</t>
  </si>
  <si>
    <t>Novotná</t>
  </si>
  <si>
    <t>Ivana</t>
  </si>
  <si>
    <t>Marie</t>
  </si>
  <si>
    <t>Adamová</t>
  </si>
  <si>
    <t>Petra</t>
  </si>
  <si>
    <t>Adam</t>
  </si>
  <si>
    <t>Lucie</t>
  </si>
  <si>
    <t>Kateřina</t>
  </si>
  <si>
    <t>Jitka</t>
  </si>
  <si>
    <t>Martina</t>
  </si>
  <si>
    <t>Adéla</t>
  </si>
  <si>
    <t>Smejkalová</t>
  </si>
  <si>
    <t>Šárka</t>
  </si>
  <si>
    <t>Jakub</t>
  </si>
  <si>
    <t>Lenka</t>
  </si>
  <si>
    <t>Jan</t>
  </si>
  <si>
    <t>Martin</t>
  </si>
  <si>
    <t xml:space="preserve">Lenka  </t>
  </si>
  <si>
    <t xml:space="preserve">OA Trutnov  </t>
  </si>
  <si>
    <t xml:space="preserve">Tereza  </t>
  </si>
  <si>
    <t xml:space="preserve">OA Náchod  </t>
  </si>
  <si>
    <t xml:space="preserve">Petr  </t>
  </si>
  <si>
    <t xml:space="preserve">Ondřej  </t>
  </si>
  <si>
    <t xml:space="preserve">Jakub  </t>
  </si>
  <si>
    <t xml:space="preserve">Martina  </t>
  </si>
  <si>
    <t xml:space="preserve">Pavla  </t>
  </si>
  <si>
    <t xml:space="preserve">Lucie  </t>
  </si>
  <si>
    <t xml:space="preserve">Monika  </t>
  </si>
  <si>
    <t xml:space="preserve">Lukáš  </t>
  </si>
  <si>
    <t xml:space="preserve">Pavlína  </t>
  </si>
  <si>
    <t xml:space="preserve">Veronika  </t>
  </si>
  <si>
    <t xml:space="preserve">Andrea  </t>
  </si>
  <si>
    <t xml:space="preserve">Zuzana  </t>
  </si>
  <si>
    <t xml:space="preserve">Michaela  </t>
  </si>
  <si>
    <t xml:space="preserve">Martin  </t>
  </si>
  <si>
    <t xml:space="preserve">Petra  </t>
  </si>
  <si>
    <t xml:space="preserve">Jan  </t>
  </si>
  <si>
    <t>David</t>
  </si>
  <si>
    <t>Václav</t>
  </si>
  <si>
    <t xml:space="preserve">Hana  </t>
  </si>
  <si>
    <t xml:space="preserve">Aneta  </t>
  </si>
  <si>
    <t xml:space="preserve">Kateřina  </t>
  </si>
  <si>
    <t xml:space="preserve">Kristýna  </t>
  </si>
  <si>
    <t xml:space="preserve">Barbora  </t>
  </si>
  <si>
    <t>Petr</t>
  </si>
  <si>
    <t>Tomáš</t>
  </si>
  <si>
    <t>Hana</t>
  </si>
  <si>
    <t>Nikola</t>
  </si>
  <si>
    <t>Lukáš</t>
  </si>
  <si>
    <t>Ondřej</t>
  </si>
  <si>
    <t>Alena</t>
  </si>
  <si>
    <t>Horák</t>
  </si>
  <si>
    <t>Jaroslava</t>
  </si>
  <si>
    <t>Jindrová</t>
  </si>
  <si>
    <t>Aneta</t>
  </si>
  <si>
    <t>Němcová</t>
  </si>
  <si>
    <t>Nováková</t>
  </si>
  <si>
    <t>Portych</t>
  </si>
  <si>
    <t>Barbora</t>
  </si>
  <si>
    <t>František</t>
  </si>
  <si>
    <t>Weinerová</t>
  </si>
  <si>
    <t>Eva</t>
  </si>
  <si>
    <t>C5</t>
  </si>
  <si>
    <t>C3</t>
  </si>
  <si>
    <t xml:space="preserve">Markéta  </t>
  </si>
  <si>
    <t xml:space="preserve">Vít  </t>
  </si>
  <si>
    <t xml:space="preserve">Eva  </t>
  </si>
  <si>
    <t xml:space="preserve">David  </t>
  </si>
  <si>
    <t xml:space="preserve">Jitka  </t>
  </si>
  <si>
    <t>C4</t>
  </si>
  <si>
    <t xml:space="preserve">OA Kolín  </t>
  </si>
  <si>
    <t xml:space="preserve">OA Vlašim  </t>
  </si>
  <si>
    <t xml:space="preserve">OA a VOŠ Příbram  </t>
  </si>
  <si>
    <t xml:space="preserve">OA Neveklov  </t>
  </si>
  <si>
    <t>Pavla</t>
  </si>
  <si>
    <t>Iva</t>
  </si>
  <si>
    <t>Šťastná</t>
  </si>
  <si>
    <t>Denisa</t>
  </si>
  <si>
    <t xml:space="preserve">Nikola  </t>
  </si>
  <si>
    <t xml:space="preserve">Dominik  </t>
  </si>
  <si>
    <t xml:space="preserve">Marek  </t>
  </si>
  <si>
    <t>Eliška</t>
  </si>
  <si>
    <t xml:space="preserve">Milan  </t>
  </si>
  <si>
    <t xml:space="preserve">Daniela  </t>
  </si>
  <si>
    <t xml:space="preserve">OA a VOŠ Valašské Meziříčí  </t>
  </si>
  <si>
    <t xml:space="preserve">OA T. Bati a VOŠE Zlín  </t>
  </si>
  <si>
    <t>Karolína</t>
  </si>
  <si>
    <t>Křenek</t>
  </si>
  <si>
    <t>Najmanová</t>
  </si>
  <si>
    <t>SOŠ a SOU Jindřichův Hradec</t>
  </si>
  <si>
    <t>SOŠ Blatná</t>
  </si>
  <si>
    <t>G Cheb</t>
  </si>
  <si>
    <t>G Český Těšín</t>
  </si>
  <si>
    <t>OA Český Těšín</t>
  </si>
  <si>
    <t>OA Praha, Dušní</t>
  </si>
  <si>
    <t>OA Praha, Heroldovy sady</t>
  </si>
  <si>
    <t>OA Praha, Hovorčovická</t>
  </si>
  <si>
    <t>OA Praha, Kubelíkova</t>
  </si>
  <si>
    <t>OA Praha, Vinohradská</t>
  </si>
  <si>
    <t>OA Žatec</t>
  </si>
  <si>
    <t>SOŠ Ústí nad Labem</t>
  </si>
  <si>
    <t>OA, VOŠE a JŠ Mladá Boleslav</t>
  </si>
  <si>
    <t>OA Olomouc</t>
  </si>
  <si>
    <t>G Stříbro</t>
  </si>
  <si>
    <t>OA Plzeň</t>
  </si>
  <si>
    <t xml:space="preserve">Filip  </t>
  </si>
  <si>
    <t>III.</t>
  </si>
  <si>
    <t>IV.</t>
  </si>
  <si>
    <t>II.</t>
  </si>
  <si>
    <t>Daniel</t>
  </si>
  <si>
    <t>I.</t>
  </si>
  <si>
    <t xml:space="preserve">VOŠ a SOŠ Nový Bydžov  </t>
  </si>
  <si>
    <t xml:space="preserve">OA a JŠ Hradec Králové  </t>
  </si>
  <si>
    <t>Nguyenová</t>
  </si>
  <si>
    <t>Van Anh</t>
  </si>
  <si>
    <t>Rakusová</t>
  </si>
  <si>
    <t>Patrik</t>
  </si>
  <si>
    <t>Gabriela</t>
  </si>
  <si>
    <t>Nikol</t>
  </si>
  <si>
    <t>Dagmar</t>
  </si>
  <si>
    <t>Renata</t>
  </si>
  <si>
    <t>Šebesta</t>
  </si>
  <si>
    <t>Dziadková</t>
  </si>
  <si>
    <t>Vráblík</t>
  </si>
  <si>
    <t>Pargačová</t>
  </si>
  <si>
    <t>Misiorzová</t>
  </si>
  <si>
    <t>Gráca</t>
  </si>
  <si>
    <t>Dworoková</t>
  </si>
  <si>
    <t>Dorazilová</t>
  </si>
  <si>
    <t>Niemczyková</t>
  </si>
  <si>
    <t>Břicháčková</t>
  </si>
  <si>
    <t>Prokopová</t>
  </si>
  <si>
    <t>Schinzelová</t>
  </si>
  <si>
    <t>Štěpánová</t>
  </si>
  <si>
    <t>Šulcová</t>
  </si>
  <si>
    <t>Kotulová</t>
  </si>
  <si>
    <t>OA a SZŠ Bruntál</t>
  </si>
  <si>
    <t>OA Orlová</t>
  </si>
  <si>
    <t>Magdaléna</t>
  </si>
  <si>
    <t>Sára</t>
  </si>
  <si>
    <t>Anna</t>
  </si>
  <si>
    <t>Antošová</t>
  </si>
  <si>
    <t>Malínská</t>
  </si>
  <si>
    <t>Havlen</t>
  </si>
  <si>
    <t>Ježková</t>
  </si>
  <si>
    <t xml:space="preserve">Kynychová  </t>
  </si>
  <si>
    <t xml:space="preserve">OA Tanvald  </t>
  </si>
  <si>
    <t>Kamila</t>
  </si>
  <si>
    <t xml:space="preserve">Hrubá  </t>
  </si>
  <si>
    <t xml:space="preserve">Běhal  </t>
  </si>
  <si>
    <t>Radek</t>
  </si>
  <si>
    <t>Daniela</t>
  </si>
  <si>
    <t xml:space="preserve">SOŠ Benešov  </t>
  </si>
  <si>
    <t xml:space="preserve">SOŠ a SOU Mladá Boleslav  </t>
  </si>
  <si>
    <t xml:space="preserve">OA Dr. Edvarda Beneše Slaný  </t>
  </si>
  <si>
    <t xml:space="preserve">Václav  </t>
  </si>
  <si>
    <t>Šestáková</t>
  </si>
  <si>
    <t>OA Neveklov</t>
  </si>
  <si>
    <t>Vojtěch</t>
  </si>
  <si>
    <t xml:space="preserve">Musilová  </t>
  </si>
  <si>
    <t>Drexlerová</t>
  </si>
  <si>
    <t>Vít</t>
  </si>
  <si>
    <t>Marek</t>
  </si>
  <si>
    <t>Jelínek</t>
  </si>
  <si>
    <t>Aleš</t>
  </si>
  <si>
    <t>Stejskalová</t>
  </si>
  <si>
    <t>Bezděková</t>
  </si>
  <si>
    <t>Zapletalová</t>
  </si>
  <si>
    <t>Vendula</t>
  </si>
  <si>
    <t>VOŠ a SOŠ Česká Třebová</t>
  </si>
  <si>
    <t>Bureš</t>
  </si>
  <si>
    <t>Jíchová</t>
  </si>
  <si>
    <t>Šottová</t>
  </si>
  <si>
    <t>Jaroslav</t>
  </si>
  <si>
    <t>Příhodová</t>
  </si>
  <si>
    <t>Preslová</t>
  </si>
  <si>
    <t>Martínek</t>
  </si>
  <si>
    <t>Zárubová</t>
  </si>
  <si>
    <t>Karlíčková</t>
  </si>
  <si>
    <t>Turečková</t>
  </si>
  <si>
    <t>Sihelská</t>
  </si>
  <si>
    <t>Dana</t>
  </si>
  <si>
    <t>Nagyová</t>
  </si>
  <si>
    <t>Poláková</t>
  </si>
  <si>
    <t>Vu</t>
  </si>
  <si>
    <t>Papáčková</t>
  </si>
  <si>
    <t>Zdeňka</t>
  </si>
  <si>
    <t>Beran</t>
  </si>
  <si>
    <t>Srp</t>
  </si>
  <si>
    <t>Pešek</t>
  </si>
  <si>
    <t>Jelínková</t>
  </si>
  <si>
    <t>Kourková</t>
  </si>
  <si>
    <t>Matulová</t>
  </si>
  <si>
    <t>Brabcová</t>
  </si>
  <si>
    <t>Cejpková</t>
  </si>
  <si>
    <t>Bláhová</t>
  </si>
  <si>
    <t>kvi</t>
  </si>
  <si>
    <t>okt</t>
  </si>
  <si>
    <t>sep</t>
  </si>
  <si>
    <t>Fischbachová</t>
  </si>
  <si>
    <t>Dominika</t>
  </si>
  <si>
    <t>Synková</t>
  </si>
  <si>
    <t>Plašilová</t>
  </si>
  <si>
    <t>Slatinská</t>
  </si>
  <si>
    <t>Hrušková</t>
  </si>
  <si>
    <t>Anežka</t>
  </si>
  <si>
    <t>Forétová</t>
  </si>
  <si>
    <t>Nela</t>
  </si>
  <si>
    <t>Hrdličková</t>
  </si>
  <si>
    <t>Diana</t>
  </si>
  <si>
    <t>G Jihlava</t>
  </si>
  <si>
    <t>G a SOŠ Orlová-Lutyně</t>
  </si>
  <si>
    <t>Mendelova SŠ Nový Jičín</t>
  </si>
  <si>
    <t>OA Frýdek-Místek</t>
  </si>
  <si>
    <t>SOŠ dopravy a CR Krnov</t>
  </si>
  <si>
    <t>OA Mohelnice</t>
  </si>
  <si>
    <t>OA Prostějov</t>
  </si>
  <si>
    <t>OA a JŠ Šumperk</t>
  </si>
  <si>
    <t>Plzeňská OA, s. r. o., Plzeň</t>
  </si>
  <si>
    <t>SOŠ O, už. umění a designu Plzeň</t>
  </si>
  <si>
    <t>SOŠ Plasy</t>
  </si>
  <si>
    <t>SŠ informatiky a fin. služeb Plzeň</t>
  </si>
  <si>
    <t>VOŠ a SPŠE Plzeň</t>
  </si>
  <si>
    <t xml:space="preserve">VOŠ, OA a JŠ Klatovy </t>
  </si>
  <si>
    <t>G Praha, Postupická</t>
  </si>
  <si>
    <t>OA Praha, Svatoslavova</t>
  </si>
  <si>
    <t>EOA Děčín</t>
  </si>
  <si>
    <t>OA Ústí nad Labem, Nár. odboje</t>
  </si>
  <si>
    <t>OA, SOŠG a SOU Chomutov</t>
  </si>
  <si>
    <t>SSŠMEP Most</t>
  </si>
  <si>
    <t>SŠOaS Ústí nad Labem</t>
  </si>
  <si>
    <t>SŠŘaS Děčín</t>
  </si>
  <si>
    <t>SPŠ Most</t>
  </si>
  <si>
    <t>VOŠ, OA, SPgŠ a SZŠ Most</t>
  </si>
  <si>
    <t>GOB a SOŠ Telč</t>
  </si>
  <si>
    <t>HŠ Světlá a OA Velké Meziříčí</t>
  </si>
  <si>
    <t>OA a HŠ Havlíčkův Brod</t>
  </si>
  <si>
    <t>VOŠ a OA Chotěboř</t>
  </si>
  <si>
    <t>Šlápotová</t>
  </si>
  <si>
    <t>Informace o MR: www.oachot.cz</t>
  </si>
  <si>
    <t>ST body</t>
  </si>
  <si>
    <t xml:space="preserve">ISŠ Cheb  </t>
  </si>
  <si>
    <t>Michaela</t>
  </si>
  <si>
    <t>Pavlína</t>
  </si>
  <si>
    <t>Štěpánka</t>
  </si>
  <si>
    <t>Markéta</t>
  </si>
  <si>
    <t>Helešicová</t>
  </si>
  <si>
    <t>Jampílková</t>
  </si>
  <si>
    <t>Hanušová</t>
  </si>
  <si>
    <t>Patočka</t>
  </si>
  <si>
    <t>Weissar</t>
  </si>
  <si>
    <t>Vondroušová</t>
  </si>
  <si>
    <t>Nosková</t>
  </si>
  <si>
    <t>Tobolková</t>
  </si>
  <si>
    <t>Pásztor</t>
  </si>
  <si>
    <t>Švédová</t>
  </si>
  <si>
    <t>Čeřovský</t>
  </si>
  <si>
    <t>Fajstaverová</t>
  </si>
  <si>
    <t>Sviták</t>
  </si>
  <si>
    <t>Holendová</t>
  </si>
  <si>
    <t>Tischnerová</t>
  </si>
  <si>
    <t>Nazarenková</t>
  </si>
  <si>
    <t>Bačinová</t>
  </si>
  <si>
    <t>Heininger</t>
  </si>
  <si>
    <t xml:space="preserve">Masarykova OA Jičín  </t>
  </si>
  <si>
    <t>Stehnová</t>
  </si>
  <si>
    <t>Molnárová</t>
  </si>
  <si>
    <t>Vargová</t>
  </si>
  <si>
    <t xml:space="preserve">OA Česká Lípa  </t>
  </si>
  <si>
    <t xml:space="preserve">OA Jablonec nad Nisou  </t>
  </si>
  <si>
    <t xml:space="preserve">OHS Turnov  </t>
  </si>
  <si>
    <t xml:space="preserve">OA Liberec  </t>
  </si>
  <si>
    <t>Leona</t>
  </si>
  <si>
    <t>Magda</t>
  </si>
  <si>
    <t>Nekolová</t>
  </si>
  <si>
    <t>Koucká</t>
  </si>
  <si>
    <t>Brezula</t>
  </si>
  <si>
    <t>Kumstýřová</t>
  </si>
  <si>
    <t>Michalíčková</t>
  </si>
  <si>
    <t>Jirutka</t>
  </si>
  <si>
    <t>Lišková</t>
  </si>
  <si>
    <t>Tolar</t>
  </si>
  <si>
    <t>Krupka</t>
  </si>
  <si>
    <t xml:space="preserve">Pacák  </t>
  </si>
  <si>
    <t xml:space="preserve">Maryšková  </t>
  </si>
  <si>
    <t xml:space="preserve">Anita  </t>
  </si>
  <si>
    <t xml:space="preserve">Prágrová  </t>
  </si>
  <si>
    <t>Cieslarová</t>
  </si>
  <si>
    <t>Karin</t>
  </si>
  <si>
    <t>Šarmanová</t>
  </si>
  <si>
    <t>Kunzová</t>
  </si>
  <si>
    <t>Macurová</t>
  </si>
  <si>
    <t>Juchelková</t>
  </si>
  <si>
    <t>Klučárová</t>
  </si>
  <si>
    <t>Waclawiková</t>
  </si>
  <si>
    <t>Andrea</t>
  </si>
  <si>
    <t>Gebauer</t>
  </si>
  <si>
    <t>Kusmičová</t>
  </si>
  <si>
    <t>Minařík</t>
  </si>
  <si>
    <t>Sikorová</t>
  </si>
  <si>
    <t>Čeřenská</t>
  </si>
  <si>
    <t>Slížová</t>
  </si>
  <si>
    <t>Damborská</t>
  </si>
  <si>
    <t>Hansgutová</t>
  </si>
  <si>
    <t xml:space="preserve">OA Opava        </t>
  </si>
  <si>
    <t>Ptak</t>
  </si>
  <si>
    <t>Španihelová</t>
  </si>
  <si>
    <t>Kvasnička</t>
  </si>
  <si>
    <t>Soňa</t>
  </si>
  <si>
    <t>Mádrová</t>
  </si>
  <si>
    <t>Pavlíková</t>
  </si>
  <si>
    <t>Němečková</t>
  </si>
  <si>
    <t>Renáta</t>
  </si>
  <si>
    <t>Harvišová</t>
  </si>
  <si>
    <t>Štrampachová</t>
  </si>
  <si>
    <t>Kallerová</t>
  </si>
  <si>
    <t>Metlíková</t>
  </si>
  <si>
    <t>Ryšková</t>
  </si>
  <si>
    <t>Blaťák</t>
  </si>
  <si>
    <t>Dobřanská</t>
  </si>
  <si>
    <t>Němec</t>
  </si>
  <si>
    <t xml:space="preserve">Kutilová  </t>
  </si>
  <si>
    <t xml:space="preserve">SOŠ CR Pardubice  </t>
  </si>
  <si>
    <t xml:space="preserve">Vytlačilová  </t>
  </si>
  <si>
    <t xml:space="preserve">OA Choceň  </t>
  </si>
  <si>
    <t xml:space="preserve">Sodomková  </t>
  </si>
  <si>
    <t xml:space="preserve">Drahošová  </t>
  </si>
  <si>
    <t xml:space="preserve">Karlíková  </t>
  </si>
  <si>
    <t xml:space="preserve">Horáčková  </t>
  </si>
  <si>
    <t xml:space="preserve">OA Chrudim  </t>
  </si>
  <si>
    <t xml:space="preserve">Blažek  </t>
  </si>
  <si>
    <t xml:space="preserve">OA a JŠ Pardubice  </t>
  </si>
  <si>
    <t xml:space="preserve">Tucoglidisová  </t>
  </si>
  <si>
    <t xml:space="preserve">Hrdina  </t>
  </si>
  <si>
    <t xml:space="preserve">Tomanová  </t>
  </si>
  <si>
    <t xml:space="preserve">OA a VOŠE Svitavy  </t>
  </si>
  <si>
    <t xml:space="preserve">Fišer  </t>
  </si>
  <si>
    <t xml:space="preserve">Bouška  </t>
  </si>
  <si>
    <t xml:space="preserve">Exnerová  </t>
  </si>
  <si>
    <t xml:space="preserve">Maixnerová  </t>
  </si>
  <si>
    <t xml:space="preserve">Klejchová  </t>
  </si>
  <si>
    <t xml:space="preserve">Iveta  </t>
  </si>
  <si>
    <t xml:space="preserve">Steiner  </t>
  </si>
  <si>
    <t xml:space="preserve">Jiří  </t>
  </si>
  <si>
    <t xml:space="preserve">Pleskačová  </t>
  </si>
  <si>
    <t xml:space="preserve">Štefánková  </t>
  </si>
  <si>
    <t xml:space="preserve">Danielková  </t>
  </si>
  <si>
    <t xml:space="preserve">Kubík  </t>
  </si>
  <si>
    <t xml:space="preserve">Lebdušková  </t>
  </si>
  <si>
    <t xml:space="preserve">Petrová  </t>
  </si>
  <si>
    <t xml:space="preserve">Pulpánová  </t>
  </si>
  <si>
    <t xml:space="preserve">Alžběta  </t>
  </si>
  <si>
    <t xml:space="preserve">SOŠ a SOU Chrudim  </t>
  </si>
  <si>
    <t xml:space="preserve">Zítková  </t>
  </si>
  <si>
    <t xml:space="preserve">Tulach  </t>
  </si>
  <si>
    <t>Dominik</t>
  </si>
  <si>
    <t>Bára</t>
  </si>
  <si>
    <t>Bura</t>
  </si>
  <si>
    <t>Náplava</t>
  </si>
  <si>
    <t>Galiová</t>
  </si>
  <si>
    <t>Matysková</t>
  </si>
  <si>
    <t>Víceník</t>
  </si>
  <si>
    <t>Kučerková</t>
  </si>
  <si>
    <t>Zgabajová</t>
  </si>
  <si>
    <t>Horáková</t>
  </si>
  <si>
    <t>Řezníčková</t>
  </si>
  <si>
    <t>Mikulenková</t>
  </si>
  <si>
    <t>Plšková</t>
  </si>
  <si>
    <t>Wrzecionková</t>
  </si>
  <si>
    <t>Jiřina</t>
  </si>
  <si>
    <t>Felix</t>
  </si>
  <si>
    <t>Tran Anh</t>
  </si>
  <si>
    <t>Alice</t>
  </si>
  <si>
    <t>Radka</t>
  </si>
  <si>
    <t>Kořínková</t>
  </si>
  <si>
    <t>Babecová</t>
  </si>
  <si>
    <t>Vostracká</t>
  </si>
  <si>
    <t>Rypáčková</t>
  </si>
  <si>
    <t>Koktavá</t>
  </si>
  <si>
    <t>Podlešáková</t>
  </si>
  <si>
    <t>Chalupa</t>
  </si>
  <si>
    <t>Trochtová</t>
  </si>
  <si>
    <t>Houdek</t>
  </si>
  <si>
    <t>Pilná</t>
  </si>
  <si>
    <t>Hanek</t>
  </si>
  <si>
    <t>Drabová</t>
  </si>
  <si>
    <t>Tu</t>
  </si>
  <si>
    <t>Sosna</t>
  </si>
  <si>
    <t>Marková</t>
  </si>
  <si>
    <t>Vrtišková</t>
  </si>
  <si>
    <t>Miláček</t>
  </si>
  <si>
    <t>Platilová</t>
  </si>
  <si>
    <t>Opplová</t>
  </si>
  <si>
    <t>Písaříková</t>
  </si>
  <si>
    <t>Turková</t>
  </si>
  <si>
    <t>Samec</t>
  </si>
  <si>
    <t>Hájek</t>
  </si>
  <si>
    <t>Schneiderová</t>
  </si>
  <si>
    <t>Tomková</t>
  </si>
  <si>
    <t>OA České Budějovice</t>
  </si>
  <si>
    <t>OA a VOŠE Tábor</t>
  </si>
  <si>
    <t>OA Třeboň</t>
  </si>
  <si>
    <t>VOŠ a SŠ, s. r. o. České Budějovice</t>
  </si>
  <si>
    <t>SŠ podnikání České Budějovice</t>
  </si>
  <si>
    <t>Kutová</t>
  </si>
  <si>
    <t>Hrbková</t>
  </si>
  <si>
    <t>Kolář</t>
  </si>
  <si>
    <t>Palacká</t>
  </si>
  <si>
    <t>Matyášová</t>
  </si>
  <si>
    <t>Kolman</t>
  </si>
  <si>
    <t>Koželuhová</t>
  </si>
  <si>
    <t>Švarc</t>
  </si>
  <si>
    <t>Miloslav</t>
  </si>
  <si>
    <t>Jurková</t>
  </si>
  <si>
    <t>Roubal</t>
  </si>
  <si>
    <t>Kotorová</t>
  </si>
  <si>
    <t>Šimková</t>
  </si>
  <si>
    <t>Pospíšilová</t>
  </si>
  <si>
    <t>Miriam</t>
  </si>
  <si>
    <t>Mikovčáková</t>
  </si>
  <si>
    <t>Ertlová</t>
  </si>
  <si>
    <t>Sandra</t>
  </si>
  <si>
    <t>Kozelková</t>
  </si>
  <si>
    <t>Weiszová</t>
  </si>
  <si>
    <t>Brtek</t>
  </si>
  <si>
    <t>Klempera</t>
  </si>
  <si>
    <t>Randa</t>
  </si>
  <si>
    <t>Stanislav</t>
  </si>
  <si>
    <t>Kubeš</t>
  </si>
  <si>
    <t>Pfleger</t>
  </si>
  <si>
    <t>Šuster</t>
  </si>
  <si>
    <t>Zdeněk</t>
  </si>
  <si>
    <t xml:space="preserve">Pujo  </t>
  </si>
  <si>
    <t xml:space="preserve">Angelina  </t>
  </si>
  <si>
    <t xml:space="preserve">Jindrová  </t>
  </si>
  <si>
    <t xml:space="preserve">Vedral  </t>
  </si>
  <si>
    <t xml:space="preserve">Kasper  </t>
  </si>
  <si>
    <t xml:space="preserve">Baláčková  </t>
  </si>
  <si>
    <t xml:space="preserve">Otava  </t>
  </si>
  <si>
    <t xml:space="preserve">Mišová  </t>
  </si>
  <si>
    <t xml:space="preserve">Anh Vu  </t>
  </si>
  <si>
    <t xml:space="preserve">Tuan  </t>
  </si>
  <si>
    <t xml:space="preserve">Oraiqat  </t>
  </si>
  <si>
    <t xml:space="preserve">Macháčková  </t>
  </si>
  <si>
    <t xml:space="preserve">Horký  </t>
  </si>
  <si>
    <t xml:space="preserve">Brůčková  </t>
  </si>
  <si>
    <t xml:space="preserve">Romana  </t>
  </si>
  <si>
    <t xml:space="preserve">Koudelková  </t>
  </si>
  <si>
    <t xml:space="preserve">Procházková  </t>
  </si>
  <si>
    <t xml:space="preserve">Horák  </t>
  </si>
  <si>
    <t xml:space="preserve">Šimáková  </t>
  </si>
  <si>
    <t xml:space="preserve">Pekárek  </t>
  </si>
  <si>
    <t xml:space="preserve">Kučírek  </t>
  </si>
  <si>
    <t xml:space="preserve">Ladislav  </t>
  </si>
  <si>
    <t>Šimončíková</t>
  </si>
  <si>
    <t xml:space="preserve">Douša  </t>
  </si>
  <si>
    <t xml:space="preserve">Zámková  </t>
  </si>
  <si>
    <t xml:space="preserve">Anna  </t>
  </si>
  <si>
    <t xml:space="preserve">Rážová  </t>
  </si>
  <si>
    <t xml:space="preserve">Natálie  </t>
  </si>
  <si>
    <t xml:space="preserve">Sekalová  </t>
  </si>
  <si>
    <t xml:space="preserve">Jiřina  </t>
  </si>
  <si>
    <t xml:space="preserve">Vodrhánková  </t>
  </si>
  <si>
    <t xml:space="preserve">Naumets  </t>
  </si>
  <si>
    <t xml:space="preserve">Hanna  </t>
  </si>
  <si>
    <t xml:space="preserve">Vrána  </t>
  </si>
  <si>
    <t xml:space="preserve">Matěj  </t>
  </si>
  <si>
    <t>II,</t>
  </si>
  <si>
    <t>Chládková</t>
  </si>
  <si>
    <t>Vojtěchová</t>
  </si>
  <si>
    <t>Hejný</t>
  </si>
  <si>
    <t>Hrubý</t>
  </si>
  <si>
    <t>Veverka</t>
  </si>
  <si>
    <t>Tampírová</t>
  </si>
  <si>
    <t>Dinnbier</t>
  </si>
  <si>
    <t>Richard</t>
  </si>
  <si>
    <t>Farana</t>
  </si>
  <si>
    <t>Žďárská</t>
  </si>
  <si>
    <t>OA Louny</t>
  </si>
  <si>
    <t>Volena</t>
  </si>
  <si>
    <t>Ježíková</t>
  </si>
  <si>
    <t>Krejzová</t>
  </si>
  <si>
    <t>Kašná</t>
  </si>
  <si>
    <t>Motl</t>
  </si>
  <si>
    <t>Slezáková</t>
  </si>
  <si>
    <t>Polláková</t>
  </si>
  <si>
    <t>Čurda</t>
  </si>
  <si>
    <t>Čáslavská</t>
  </si>
  <si>
    <t>Tarant</t>
  </si>
  <si>
    <t>Bokšanová</t>
  </si>
  <si>
    <t>Šedivý</t>
  </si>
  <si>
    <t>Hajdlová</t>
  </si>
  <si>
    <t>Bendová</t>
  </si>
  <si>
    <t>Maslaňáková</t>
  </si>
  <si>
    <t>Andresová</t>
  </si>
  <si>
    <t>Klepschová</t>
  </si>
  <si>
    <t>Kočová</t>
  </si>
  <si>
    <t>Zavadilová</t>
  </si>
  <si>
    <t>Gürtler</t>
  </si>
  <si>
    <t>SŠ diplomacie a veř. správy Most</t>
  </si>
  <si>
    <t>Horčička</t>
  </si>
  <si>
    <t>Michael</t>
  </si>
  <si>
    <t>Hercíková</t>
  </si>
  <si>
    <t>Milan</t>
  </si>
  <si>
    <t>Štrojsa</t>
  </si>
  <si>
    <t>Gombalová</t>
  </si>
  <si>
    <t>Vladimír</t>
  </si>
  <si>
    <t>Prknová</t>
  </si>
  <si>
    <t>Foit</t>
  </si>
  <si>
    <t>Andělová</t>
  </si>
  <si>
    <t>Kubík</t>
  </si>
  <si>
    <t>Mlčoch</t>
  </si>
  <si>
    <t>Teplá</t>
  </si>
  <si>
    <t>Černý</t>
  </si>
  <si>
    <t>Zezulová</t>
  </si>
  <si>
    <t>Šťávová</t>
  </si>
  <si>
    <t>Hanychová</t>
  </si>
  <si>
    <t>Vilímek</t>
  </si>
  <si>
    <t>Pokorná</t>
  </si>
  <si>
    <t>Nečasová</t>
  </si>
  <si>
    <t>Šilerová</t>
  </si>
  <si>
    <t>Kučerová</t>
  </si>
  <si>
    <t>Tučková</t>
  </si>
  <si>
    <t>Kalců</t>
  </si>
  <si>
    <t>Pavlišová</t>
  </si>
  <si>
    <t>Fafilková</t>
  </si>
  <si>
    <t xml:space="preserve">OA a JŠ Třebíč  </t>
  </si>
  <si>
    <t xml:space="preserve">OA a JŠ Jihlava  </t>
  </si>
  <si>
    <t xml:space="preserve">OA Pelhřimov  </t>
  </si>
  <si>
    <t xml:space="preserve">SOŠ Nové Město na Moravě  </t>
  </si>
  <si>
    <t xml:space="preserve">SŠOS Jihlava  </t>
  </si>
  <si>
    <t>Pallan</t>
  </si>
  <si>
    <t>Darja</t>
  </si>
  <si>
    <t>Růžička</t>
  </si>
  <si>
    <t>Kristinová</t>
  </si>
  <si>
    <t>Švejda</t>
  </si>
  <si>
    <t>Školová</t>
  </si>
  <si>
    <t>Neumannová</t>
  </si>
  <si>
    <t>Štěpánek</t>
  </si>
  <si>
    <t>Pláteníková</t>
  </si>
  <si>
    <t>Zimolka</t>
  </si>
  <si>
    <t>Chrastinová</t>
  </si>
  <si>
    <t>Prachařová</t>
  </si>
  <si>
    <t>Lengál</t>
  </si>
  <si>
    <t>Janíček</t>
  </si>
  <si>
    <t>Ryšánek</t>
  </si>
  <si>
    <t>Kalná</t>
  </si>
  <si>
    <t>Horká</t>
  </si>
  <si>
    <t>Hladká</t>
  </si>
  <si>
    <t>Kociánová</t>
  </si>
  <si>
    <t>Králík</t>
  </si>
  <si>
    <t>Mikulecká</t>
  </si>
  <si>
    <t>Cheníčková</t>
  </si>
  <si>
    <t>Pokorný</t>
  </si>
  <si>
    <t>Hanák</t>
  </si>
  <si>
    <t>Hlavenková</t>
  </si>
  <si>
    <t>Komárková</t>
  </si>
  <si>
    <t>Pimek</t>
  </si>
  <si>
    <t>Radová</t>
  </si>
  <si>
    <t xml:space="preserve">SOŠE a SOU Veselí nad Moravou </t>
  </si>
  <si>
    <t xml:space="preserve">OA, SOŠK a VOŠKISS Brno </t>
  </si>
  <si>
    <t xml:space="preserve">OA Břeclav </t>
  </si>
  <si>
    <t xml:space="preserve">SŠZZE Vyškov </t>
  </si>
  <si>
    <t xml:space="preserve">MěSOŠ Klobouky u Brna </t>
  </si>
  <si>
    <t xml:space="preserve">OA a VOŠ obchodní Brno, Pionýrská </t>
  </si>
  <si>
    <t xml:space="preserve">OA Bučovice </t>
  </si>
  <si>
    <t xml:space="preserve">SOŠ a SOU Hustopeče </t>
  </si>
  <si>
    <t xml:space="preserve">SOŠO a SOUŘ Moravský Krumlov </t>
  </si>
  <si>
    <t>Kosičová</t>
  </si>
  <si>
    <t>Vencovská</t>
  </si>
  <si>
    <t>Komoňová</t>
  </si>
  <si>
    <t>Gardáš</t>
  </si>
  <si>
    <t>sex</t>
  </si>
  <si>
    <t>Ingrid</t>
  </si>
  <si>
    <t>Miroslav</t>
  </si>
  <si>
    <t>Irena</t>
  </si>
  <si>
    <t>Janetta</t>
  </si>
  <si>
    <t>Smetanová</t>
  </si>
  <si>
    <t>Grulyoóvá</t>
  </si>
  <si>
    <t>Kratochvíl</t>
  </si>
  <si>
    <t>Bramborová</t>
  </si>
  <si>
    <t>Skuhrovec</t>
  </si>
  <si>
    <t>Kahounová</t>
  </si>
  <si>
    <t>Zákostelská</t>
  </si>
  <si>
    <t>Poslušná</t>
  </si>
  <si>
    <t>Ciprysová</t>
  </si>
  <si>
    <t>Černá</t>
  </si>
  <si>
    <t>Boučková</t>
  </si>
  <si>
    <t>Kachlíková</t>
  </si>
  <si>
    <t>Eichlerová</t>
  </si>
  <si>
    <t>Pinc</t>
  </si>
  <si>
    <t>Kořánová</t>
  </si>
  <si>
    <t>Hošťálková</t>
  </si>
  <si>
    <t>Stoklasa</t>
  </si>
  <si>
    <t>Štengl</t>
  </si>
  <si>
    <t>Šámalová</t>
  </si>
  <si>
    <t>Pánková</t>
  </si>
  <si>
    <t>Holá</t>
  </si>
  <si>
    <t>Kulhanová</t>
  </si>
  <si>
    <t>Uhrová</t>
  </si>
  <si>
    <t>Rychlá</t>
  </si>
  <si>
    <t>Taubrová</t>
  </si>
  <si>
    <t>Kejmar</t>
  </si>
  <si>
    <t>Dlasková</t>
  </si>
  <si>
    <t>Dolejšová</t>
  </si>
  <si>
    <t>Šafář</t>
  </si>
  <si>
    <t>Mojžíš</t>
  </si>
  <si>
    <t>Šorejsová</t>
  </si>
  <si>
    <t>Miškovský</t>
  </si>
  <si>
    <t>Jonášová</t>
  </si>
  <si>
    <t>Kůstková</t>
  </si>
  <si>
    <t>Procházka</t>
  </si>
  <si>
    <t>Kirjejevová</t>
  </si>
  <si>
    <t>Houdková</t>
  </si>
  <si>
    <t>Pivarčiová</t>
  </si>
  <si>
    <t>Hučková</t>
  </si>
  <si>
    <t>Žohová</t>
  </si>
  <si>
    <t>Hyčková</t>
  </si>
  <si>
    <t>Linhartová</t>
  </si>
  <si>
    <t>Zajícová</t>
  </si>
  <si>
    <t>Koryťáková</t>
  </si>
  <si>
    <t xml:space="preserve">SPŠS a OA Kladno  </t>
  </si>
  <si>
    <t xml:space="preserve">MOA Rakovník  </t>
  </si>
  <si>
    <t xml:space="preserve">SOŠ Český Brod-Liblice  </t>
  </si>
  <si>
    <t xml:space="preserve">OA Lysá nad Labem  </t>
  </si>
  <si>
    <t xml:space="preserve">DG a SOŠE Kralupy n. Vlt.  </t>
  </si>
  <si>
    <t xml:space="preserve">G a SOŠE Sedlčany  </t>
  </si>
  <si>
    <t xml:space="preserve">SOŠ a SOU Městec Králové  </t>
  </si>
  <si>
    <t>Hůlková</t>
  </si>
  <si>
    <t>Herbstová</t>
  </si>
  <si>
    <t xml:space="preserve">Mai  </t>
  </si>
  <si>
    <t xml:space="preserve">Duc Anh  </t>
  </si>
  <si>
    <t xml:space="preserve">Luu Tran  </t>
  </si>
  <si>
    <t xml:space="preserve">Viet  </t>
  </si>
  <si>
    <t xml:space="preserve">Těžká  </t>
  </si>
  <si>
    <t xml:space="preserve">Milena  </t>
  </si>
  <si>
    <t xml:space="preserve">Lam Van  </t>
  </si>
  <si>
    <t xml:space="preserve">Diet  </t>
  </si>
  <si>
    <t xml:space="preserve">Čamra  </t>
  </si>
  <si>
    <t xml:space="preserve">Blažková  </t>
  </si>
  <si>
    <t xml:space="preserve">Reháková  </t>
  </si>
  <si>
    <t xml:space="preserve">Duda  </t>
  </si>
  <si>
    <t xml:space="preserve">Stejskal  </t>
  </si>
  <si>
    <t xml:space="preserve">Kaziková  </t>
  </si>
  <si>
    <t xml:space="preserve">Ludvík  </t>
  </si>
  <si>
    <t xml:space="preserve">Patrik  </t>
  </si>
  <si>
    <t xml:space="preserve">Apoštol  </t>
  </si>
  <si>
    <t xml:space="preserve">Humlová  </t>
  </si>
  <si>
    <t xml:space="preserve">Pobehová  </t>
  </si>
  <si>
    <t xml:space="preserve">Pitrovská  </t>
  </si>
  <si>
    <t xml:space="preserve">Bolková  </t>
  </si>
  <si>
    <t xml:space="preserve">Zora  </t>
  </si>
  <si>
    <t xml:space="preserve">Urban  </t>
  </si>
  <si>
    <t xml:space="preserve">Adam  </t>
  </si>
  <si>
    <t xml:space="preserve">Vála  </t>
  </si>
  <si>
    <t xml:space="preserve">GOA Mariánské Lázně  </t>
  </si>
  <si>
    <t xml:space="preserve">SOŠ logistická a SOU Karlovy Vary  </t>
  </si>
  <si>
    <t xml:space="preserve">SOAP, s. r. o., Karlovy Vary  </t>
  </si>
  <si>
    <t>Zohrabian</t>
  </si>
  <si>
    <t>Sargis</t>
  </si>
  <si>
    <t>Foukalová</t>
  </si>
  <si>
    <t>B1</t>
  </si>
  <si>
    <t>Gründl</t>
  </si>
  <si>
    <t>Míčková</t>
  </si>
  <si>
    <t>G a SOŠE Vimperk</t>
  </si>
  <si>
    <t xml:space="preserve">OA TGM. a JŠ Jindřichův Hradec </t>
  </si>
  <si>
    <t>OA a JŠ Písek</t>
  </si>
  <si>
    <t>SŠ a JŠ Volyně</t>
  </si>
  <si>
    <t xml:space="preserve">G Hustopeče </t>
  </si>
  <si>
    <t>G Zastávka</t>
  </si>
  <si>
    <t xml:space="preserve">SOU a SOŠ SČMSD Znojmo </t>
  </si>
  <si>
    <t>OA TGM Kostelec nad Orlicí</t>
  </si>
  <si>
    <t>OA, VOŠ a JŠ, s. r. o., Hradec Král.</t>
  </si>
  <si>
    <t>OA, VOŠ a JŠ Karlovy Vary</t>
  </si>
  <si>
    <t xml:space="preserve">G Karviná        </t>
  </si>
  <si>
    <t>MSOA, s. r. o., Petřvald</t>
  </si>
  <si>
    <t>OA Karviná, s. r. o.</t>
  </si>
  <si>
    <t xml:space="preserve">OA Ostrava-Mariánské Hory      </t>
  </si>
  <si>
    <t>VOŠ a HŠ Opava</t>
  </si>
  <si>
    <t>OA a JŠ Přerov</t>
  </si>
  <si>
    <t>SPŠ  a OA  Uničov</t>
  </si>
  <si>
    <t>Gymnázium Plasy</t>
  </si>
  <si>
    <t>SOŠ profesora Švejcara Plzeň</t>
  </si>
  <si>
    <t>VOŠ, OA a SZŠ Domažlice</t>
  </si>
  <si>
    <t>ČAO, SOŠ Praha, Resslova 8</t>
  </si>
  <si>
    <t>ČAO, SOŠ Praha, Resslova 5</t>
  </si>
  <si>
    <t>OA Praha, Krupkovo náměstí</t>
  </si>
  <si>
    <t>SOŠ pro adm. EU Praha, Lipí</t>
  </si>
  <si>
    <t>VOŠE a OA Praha, Kollárova</t>
  </si>
  <si>
    <t>OA, SPgŠ, JŠ Beroun</t>
  </si>
  <si>
    <t>OA a JŠ Ústí nad Labem, Pařížská</t>
  </si>
  <si>
    <t>SOŠ podnikatelská Most</t>
  </si>
  <si>
    <t>G Bystřice</t>
  </si>
  <si>
    <t>SŠOS SČMSD Žďár nad Sázavou</t>
  </si>
  <si>
    <t>ŠECR , soukr. SOŠ Žďár nad Sázavou</t>
  </si>
  <si>
    <t>ŠECR, s. r. o., Jihlava</t>
  </si>
  <si>
    <t>G Rožnov pod Radhoštěm</t>
  </si>
  <si>
    <t>OA a VOŠ, JŠ Uherské Hradiště</t>
  </si>
  <si>
    <t>Žebříček krajských soutěží v disciplínách záznam mluveného slova a stenotypistika</t>
  </si>
  <si>
    <t>Žebříček krajských soutěží v disciplíně wordprocessing zveřejníme až po revizi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</si>
</sst>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??"/>
    <numFmt numFmtId="173" formatCode="General&quot;   &quot;"/>
    <numFmt numFmtId="174" formatCode="?0"/>
    <numFmt numFmtId="175" formatCode="#,###"/>
    <numFmt numFmtId="176" formatCode="?,???"/>
    <numFmt numFmtId="177" formatCode="?.??"/>
    <numFmt numFmtId="178" formatCode="???"/>
    <numFmt numFmtId="179" formatCode="??,???"/>
    <numFmt numFmtId="180" formatCode="0&quot;      &quot;"/>
    <numFmt numFmtId="181" formatCode="???0"/>
    <numFmt numFmtId="182" formatCode="0&quot;    &quot;"/>
    <numFmt numFmtId="183" formatCode="\ @"/>
    <numFmt numFmtId="184" formatCode="?,??0"/>
    <numFmt numFmtId="185" formatCode="??0"/>
    <numFmt numFmtId="186" formatCode="?.???"/>
    <numFmt numFmtId="187" formatCode="0&quot;.&quot;"/>
    <numFmt numFmtId="188" formatCode="[$€-2]\ #\ ##,000_);[Red]\([$€-2]\ #\ ##,000\)"/>
  </numFmts>
  <fonts count="44">
    <font>
      <sz val="10"/>
      <name val="Arial Black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47" applyFont="1" applyBorder="1" applyAlignment="1">
      <alignment horizontal="center"/>
      <protection/>
    </xf>
    <xf numFmtId="0" fontId="4" fillId="0" borderId="10" xfId="47" applyFont="1" applyFill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74" fontId="1" fillId="0" borderId="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2" fontId="1" fillId="0" borderId="0" xfId="47" applyNumberFormat="1" applyFont="1" applyBorder="1" applyAlignment="1">
      <alignment horizontal="center" vertical="center"/>
      <protection/>
    </xf>
    <xf numFmtId="179" fontId="1" fillId="0" borderId="11" xfId="47" applyNumberFormat="1" applyFont="1" applyBorder="1" applyAlignment="1">
      <alignment horizontal="center" vertical="center"/>
      <protection/>
    </xf>
    <xf numFmtId="174" fontId="1" fillId="0" borderId="0" xfId="47" applyNumberFormat="1" applyFont="1" applyBorder="1" applyAlignment="1">
      <alignment horizontal="center" vertical="center"/>
      <protection/>
    </xf>
    <xf numFmtId="178" fontId="1" fillId="0" borderId="11" xfId="0" applyNumberFormat="1" applyFont="1" applyBorder="1" applyAlignment="1">
      <alignment horizontal="center" vertical="center"/>
    </xf>
    <xf numFmtId="172" fontId="1" fillId="0" borderId="11" xfId="47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172" fontId="5" fillId="0" borderId="11" xfId="47" applyNumberFormat="1" applyFont="1" applyBorder="1" applyAlignment="1">
      <alignment horizontal="center" vertical="center"/>
      <protection/>
    </xf>
    <xf numFmtId="174" fontId="5" fillId="0" borderId="11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9" fontId="5" fillId="0" borderId="11" xfId="47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1" xfId="47" applyNumberFormat="1" applyFont="1" applyBorder="1" applyAlignment="1">
      <alignment horizontal="center" vertical="center"/>
      <protection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left"/>
    </xf>
    <xf numFmtId="176" fontId="1" fillId="0" borderId="0" xfId="0" applyNumberFormat="1" applyFont="1" applyAlignment="1">
      <alignment/>
    </xf>
    <xf numFmtId="176" fontId="4" fillId="0" borderId="10" xfId="47" applyNumberFormat="1" applyFont="1" applyBorder="1" applyAlignment="1">
      <alignment horizontal="center"/>
      <protection/>
    </xf>
    <xf numFmtId="176" fontId="5" fillId="0" borderId="11" xfId="0" applyNumberFormat="1" applyFont="1" applyBorder="1" applyAlignment="1">
      <alignment vertical="center"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/>
    </xf>
    <xf numFmtId="178" fontId="5" fillId="0" borderId="11" xfId="0" applyNumberFormat="1" applyFont="1" applyBorder="1" applyAlignment="1">
      <alignment vertical="center"/>
    </xf>
    <xf numFmtId="178" fontId="1" fillId="0" borderId="0" xfId="0" applyNumberFormat="1" applyFont="1" applyAlignment="1">
      <alignment/>
    </xf>
    <xf numFmtId="178" fontId="1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 wrapText="1"/>
    </xf>
    <xf numFmtId="178" fontId="4" fillId="0" borderId="10" xfId="47" applyNumberFormat="1" applyFont="1" applyFill="1" applyBorder="1" applyAlignment="1">
      <alignment horizontal="center"/>
      <protection/>
    </xf>
    <xf numFmtId="176" fontId="1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10" xfId="47" applyNumberFormat="1" applyFont="1" applyBorder="1" applyAlignment="1">
      <alignment/>
      <protection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2" fillId="0" borderId="0" xfId="0" applyFont="1" applyBorder="1" applyAlignment="1">
      <alignment/>
    </xf>
    <xf numFmtId="0" fontId="5" fillId="0" borderId="0" xfId="47" applyFont="1" applyBorder="1" applyAlignment="1">
      <alignment vertical="center"/>
      <protection/>
    </xf>
    <xf numFmtId="2" fontId="5" fillId="0" borderId="14" xfId="47" applyNumberFormat="1" applyFont="1" applyBorder="1" applyAlignment="1">
      <alignment horizontal="center" vertical="center"/>
      <protection/>
    </xf>
    <xf numFmtId="176" fontId="5" fillId="0" borderId="0" xfId="0" applyNumberFormat="1" applyFont="1" applyFill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9" fontId="5" fillId="0" borderId="13" xfId="47" applyNumberFormat="1" applyFont="1" applyBorder="1" applyAlignment="1">
      <alignment horizontal="center" vertical="center"/>
      <protection/>
    </xf>
    <xf numFmtId="174" fontId="5" fillId="0" borderId="11" xfId="0" applyNumberFormat="1" applyFont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2" fontId="5" fillId="0" borderId="12" xfId="47" applyNumberFormat="1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center" vertical="center"/>
    </xf>
    <xf numFmtId="174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Fill="1" applyAlignment="1">
      <alignment vertical="center"/>
    </xf>
    <xf numFmtId="0" fontId="42" fillId="0" borderId="0" xfId="0" applyFont="1" applyBorder="1" applyAlignment="1">
      <alignment vertical="center"/>
    </xf>
    <xf numFmtId="178" fontId="1" fillId="0" borderId="11" xfId="47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vertical="center"/>
    </xf>
    <xf numFmtId="176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178" fontId="5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vertical="top" wrapText="1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47" applyFont="1" applyBorder="1" applyAlignment="1">
      <alignment vertical="center"/>
      <protection/>
    </xf>
    <xf numFmtId="49" fontId="5" fillId="0" borderId="11" xfId="0" applyNumberFormat="1" applyFont="1" applyBorder="1" applyAlignment="1">
      <alignment horizontal="center" vertical="center"/>
    </xf>
    <xf numFmtId="176" fontId="43" fillId="0" borderId="11" xfId="0" applyNumberFormat="1" applyFont="1" applyBorder="1" applyAlignment="1">
      <alignment vertical="top" wrapText="1"/>
    </xf>
    <xf numFmtId="174" fontId="5" fillId="0" borderId="11" xfId="0" applyNumberFormat="1" applyFont="1" applyBorder="1" applyAlignment="1">
      <alignment vertical="center"/>
    </xf>
    <xf numFmtId="174" fontId="5" fillId="0" borderId="11" xfId="0" applyNumberFormat="1" applyFont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5" fillId="0" borderId="11" xfId="47" applyNumberFormat="1" applyFont="1" applyBorder="1" applyAlignment="1">
      <alignment vertical="center"/>
      <protection/>
    </xf>
    <xf numFmtId="174" fontId="5" fillId="0" borderId="11" xfId="0" applyNumberFormat="1" applyFont="1" applyFill="1" applyBorder="1" applyAlignment="1">
      <alignment vertical="center"/>
    </xf>
    <xf numFmtId="174" fontId="43" fillId="0" borderId="11" xfId="0" applyNumberFormat="1" applyFont="1" applyBorder="1" applyAlignment="1">
      <alignment vertical="top" wrapText="1"/>
    </xf>
    <xf numFmtId="174" fontId="5" fillId="0" borderId="11" xfId="0" applyNumberFormat="1" applyFont="1" applyBorder="1" applyAlignment="1">
      <alignment/>
    </xf>
    <xf numFmtId="174" fontId="5" fillId="0" borderId="11" xfId="0" applyNumberFormat="1" applyFont="1" applyFill="1" applyBorder="1" applyAlignment="1">
      <alignment/>
    </xf>
    <xf numFmtId="176" fontId="5" fillId="0" borderId="11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 wrapText="1"/>
    </xf>
    <xf numFmtId="176" fontId="43" fillId="0" borderId="0" xfId="0" applyNumberFormat="1" applyFont="1" applyBorder="1" applyAlignment="1">
      <alignment vertical="top" wrapText="1"/>
    </xf>
    <xf numFmtId="174" fontId="5" fillId="0" borderId="0" xfId="0" applyNumberFormat="1" applyFont="1" applyBorder="1" applyAlignment="1">
      <alignment vertical="center"/>
    </xf>
    <xf numFmtId="174" fontId="43" fillId="0" borderId="0" xfId="0" applyNumberFormat="1" applyFont="1" applyBorder="1" applyAlignment="1">
      <alignment vertical="top" wrapText="1"/>
    </xf>
    <xf numFmtId="174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4" fillId="0" borderId="16" xfId="47" applyFont="1" applyFill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3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5.4453125" style="1" customWidth="1"/>
    <col min="5" max="5" width="2.77734375" style="1" customWidth="1"/>
    <col min="6" max="6" width="4.6640625" style="70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66" customWidth="1"/>
    <col min="11" max="11" width="2.77734375" style="1" customWidth="1"/>
    <col min="12" max="12" width="6.77734375" style="1" customWidth="1"/>
    <col min="13" max="13" width="7.21484375" style="1" customWidth="1"/>
    <col min="14" max="14" width="3.6640625" style="1" customWidth="1"/>
    <col min="15" max="15" width="4.21484375" style="1" customWidth="1"/>
    <col min="16" max="16384" width="8.88671875" style="1" customWidth="1"/>
  </cols>
  <sheetData>
    <row r="1" spans="1:8" ht="12.75">
      <c r="A1" s="26"/>
      <c r="C1" s="1"/>
      <c r="H1" s="9"/>
    </row>
    <row r="3" spans="2:8" ht="12.75">
      <c r="B3" s="26"/>
      <c r="C3" s="1"/>
      <c r="H3" s="1"/>
    </row>
    <row r="4" spans="3:12" ht="12.75">
      <c r="C4" s="1"/>
      <c r="F4" s="62" t="s">
        <v>269</v>
      </c>
      <c r="G4" s="3"/>
      <c r="H4" s="6"/>
      <c r="I4" s="6"/>
      <c r="J4" s="67"/>
      <c r="K4" s="6"/>
      <c r="L4" s="6"/>
    </row>
    <row r="5" spans="3:8" ht="12.75">
      <c r="C5" s="1"/>
      <c r="H5" s="1"/>
    </row>
    <row r="6" spans="1:12" ht="15" customHeight="1">
      <c r="A6" s="7" t="s">
        <v>13</v>
      </c>
      <c r="B6" s="7"/>
      <c r="C6" s="7"/>
      <c r="D6" s="7"/>
      <c r="E6" s="7"/>
      <c r="F6" s="71"/>
      <c r="G6" s="8"/>
      <c r="H6" s="8"/>
      <c r="I6" s="7"/>
      <c r="J6" s="68"/>
      <c r="K6" s="8"/>
      <c r="L6" s="8"/>
    </row>
    <row r="8" spans="1:12" ht="12.75">
      <c r="A8" s="4" t="s">
        <v>5</v>
      </c>
      <c r="B8" s="4" t="s">
        <v>11</v>
      </c>
      <c r="C8" s="4" t="s">
        <v>10</v>
      </c>
      <c r="D8" s="4" t="s">
        <v>0</v>
      </c>
      <c r="E8" s="4" t="s">
        <v>12</v>
      </c>
      <c r="F8" s="72" t="s">
        <v>1</v>
      </c>
      <c r="G8" s="4" t="s">
        <v>2</v>
      </c>
      <c r="H8" s="4" t="s">
        <v>3</v>
      </c>
      <c r="I8" s="4" t="s">
        <v>8</v>
      </c>
      <c r="J8" s="69" t="s">
        <v>4</v>
      </c>
      <c r="K8" s="5" t="s">
        <v>2</v>
      </c>
      <c r="L8" s="5" t="s">
        <v>9</v>
      </c>
    </row>
    <row r="9" spans="1:12" s="23" customFormat="1" ht="12.75" customHeight="1">
      <c r="A9" s="101">
        <v>1</v>
      </c>
      <c r="B9" s="142" t="s">
        <v>217</v>
      </c>
      <c r="C9" s="102" t="s">
        <v>16</v>
      </c>
      <c r="D9" s="146" t="s">
        <v>267</v>
      </c>
      <c r="E9" s="111" t="s">
        <v>136</v>
      </c>
      <c r="F9" s="79">
        <v>5512</v>
      </c>
      <c r="G9" s="148">
        <v>5</v>
      </c>
      <c r="H9" s="103">
        <f aca="true" t="shared" si="0" ref="H9:H72">F9-50*G9</f>
        <v>5262</v>
      </c>
      <c r="I9" s="48">
        <f aca="true" t="shared" si="1" ref="I9:I72">G9/F9*100</f>
        <v>0.09071117561683599</v>
      </c>
      <c r="J9" s="42">
        <v>144</v>
      </c>
      <c r="K9" s="40">
        <v>17</v>
      </c>
      <c r="L9" s="90">
        <f aca="true" t="shared" si="2" ref="L9:L72">J9*100-K9*250</f>
        <v>10150</v>
      </c>
    </row>
    <row r="10" spans="1:12" s="23" customFormat="1" ht="12.75" customHeight="1">
      <c r="A10" s="101">
        <v>2</v>
      </c>
      <c r="B10" s="109" t="s">
        <v>317</v>
      </c>
      <c r="C10" s="109" t="s">
        <v>318</v>
      </c>
      <c r="D10" s="144" t="s">
        <v>704</v>
      </c>
      <c r="E10" s="111" t="s">
        <v>140</v>
      </c>
      <c r="F10" s="139">
        <v>5415</v>
      </c>
      <c r="G10" s="136">
        <v>6</v>
      </c>
      <c r="H10" s="22">
        <f t="shared" si="0"/>
        <v>5115</v>
      </c>
      <c r="I10" s="48">
        <f t="shared" si="1"/>
        <v>0.110803324099723</v>
      </c>
      <c r="J10" s="39"/>
      <c r="K10" s="21"/>
      <c r="L10" s="44">
        <f t="shared" si="2"/>
        <v>0</v>
      </c>
    </row>
    <row r="11" spans="1:12" s="23" customFormat="1" ht="12.75" customHeight="1">
      <c r="A11" s="101">
        <v>3</v>
      </c>
      <c r="B11" s="115" t="s">
        <v>179</v>
      </c>
      <c r="C11" s="115" t="s">
        <v>78</v>
      </c>
      <c r="D11" s="145" t="s">
        <v>246</v>
      </c>
      <c r="E11" s="120" t="s">
        <v>136</v>
      </c>
      <c r="F11" s="140">
        <v>4776</v>
      </c>
      <c r="G11" s="137">
        <v>2</v>
      </c>
      <c r="H11" s="22">
        <f t="shared" si="0"/>
        <v>4676</v>
      </c>
      <c r="I11" s="48">
        <f t="shared" si="1"/>
        <v>0.04187604690117253</v>
      </c>
      <c r="J11" s="42">
        <v>50</v>
      </c>
      <c r="K11" s="21">
        <v>6</v>
      </c>
      <c r="L11" s="44">
        <f t="shared" si="2"/>
        <v>3500</v>
      </c>
    </row>
    <row r="12" spans="1:12" s="23" customFormat="1" ht="12.75" customHeight="1">
      <c r="A12" s="101">
        <v>4</v>
      </c>
      <c r="B12" s="109" t="s">
        <v>151</v>
      </c>
      <c r="C12" s="109" t="s">
        <v>18</v>
      </c>
      <c r="D12" s="109" t="s">
        <v>705</v>
      </c>
      <c r="E12" s="111" t="s">
        <v>137</v>
      </c>
      <c r="F12" s="139">
        <v>4810</v>
      </c>
      <c r="G12" s="136">
        <v>5</v>
      </c>
      <c r="H12" s="22">
        <f t="shared" si="0"/>
        <v>4560</v>
      </c>
      <c r="I12" s="48">
        <f t="shared" si="1"/>
        <v>0.10395010395010396</v>
      </c>
      <c r="J12" s="39"/>
      <c r="K12" s="21"/>
      <c r="L12" s="44">
        <f t="shared" si="2"/>
        <v>0</v>
      </c>
    </row>
    <row r="13" spans="1:12" s="23" customFormat="1" ht="12.75" customHeight="1">
      <c r="A13" s="101">
        <v>5</v>
      </c>
      <c r="B13" s="108" t="s">
        <v>117</v>
      </c>
      <c r="C13" s="108" t="s">
        <v>67</v>
      </c>
      <c r="D13" s="74" t="s">
        <v>114</v>
      </c>
      <c r="E13" s="18" t="s">
        <v>136</v>
      </c>
      <c r="F13" s="59">
        <v>4579</v>
      </c>
      <c r="G13" s="131">
        <v>2</v>
      </c>
      <c r="H13" s="22">
        <f t="shared" si="0"/>
        <v>4479</v>
      </c>
      <c r="I13" s="48">
        <f t="shared" si="1"/>
        <v>0.04367765887748416</v>
      </c>
      <c r="J13" s="42">
        <v>135</v>
      </c>
      <c r="K13" s="21">
        <v>6</v>
      </c>
      <c r="L13" s="44">
        <f t="shared" si="2"/>
        <v>12000</v>
      </c>
    </row>
    <row r="14" spans="1:12" s="23" customFormat="1" ht="12.75" customHeight="1">
      <c r="A14" s="101">
        <v>6</v>
      </c>
      <c r="B14" s="102" t="s">
        <v>195</v>
      </c>
      <c r="C14" s="102" t="s">
        <v>73</v>
      </c>
      <c r="D14" s="141" t="s">
        <v>726</v>
      </c>
      <c r="E14" s="36" t="s">
        <v>138</v>
      </c>
      <c r="F14" s="59">
        <v>4662</v>
      </c>
      <c r="G14" s="130">
        <v>5</v>
      </c>
      <c r="H14" s="22">
        <f t="shared" si="0"/>
        <v>4412</v>
      </c>
      <c r="I14" s="48">
        <f t="shared" si="1"/>
        <v>0.10725010725010724</v>
      </c>
      <c r="J14" s="42">
        <v>136</v>
      </c>
      <c r="K14" s="21">
        <v>10</v>
      </c>
      <c r="L14" s="44">
        <f t="shared" si="2"/>
        <v>11100</v>
      </c>
    </row>
    <row r="15" spans="1:12" s="23" customFormat="1" ht="12.75" customHeight="1">
      <c r="A15" s="101">
        <v>7</v>
      </c>
      <c r="B15" s="114" t="s">
        <v>660</v>
      </c>
      <c r="C15" s="108" t="s">
        <v>661</v>
      </c>
      <c r="D15" s="114" t="s">
        <v>121</v>
      </c>
      <c r="E15" s="18" t="s">
        <v>602</v>
      </c>
      <c r="F15" s="138">
        <v>4547</v>
      </c>
      <c r="G15" s="136">
        <v>3</v>
      </c>
      <c r="H15" s="22">
        <f t="shared" si="0"/>
        <v>4397</v>
      </c>
      <c r="I15" s="48">
        <f t="shared" si="1"/>
        <v>0.06597756762700682</v>
      </c>
      <c r="J15" s="42"/>
      <c r="K15" s="21"/>
      <c r="L15" s="44">
        <f t="shared" si="2"/>
        <v>0</v>
      </c>
    </row>
    <row r="16" spans="1:12" s="23" customFormat="1" ht="12.75" customHeight="1">
      <c r="A16" s="101">
        <v>8</v>
      </c>
      <c r="B16" s="109" t="s">
        <v>277</v>
      </c>
      <c r="C16" s="102" t="s">
        <v>76</v>
      </c>
      <c r="D16" s="109" t="s">
        <v>294</v>
      </c>
      <c r="E16" s="128" t="s">
        <v>138</v>
      </c>
      <c r="F16" s="138">
        <v>4722</v>
      </c>
      <c r="G16" s="136">
        <v>9</v>
      </c>
      <c r="H16" s="22">
        <f t="shared" si="0"/>
        <v>4272</v>
      </c>
      <c r="I16" s="48">
        <f t="shared" si="1"/>
        <v>0.1905972045743329</v>
      </c>
      <c r="J16" s="42">
        <v>51</v>
      </c>
      <c r="K16" s="21">
        <v>7</v>
      </c>
      <c r="L16" s="44">
        <f t="shared" si="2"/>
        <v>3350</v>
      </c>
    </row>
    <row r="17" spans="1:12" s="23" customFormat="1" ht="12.75" customHeight="1">
      <c r="A17" s="101">
        <v>9</v>
      </c>
      <c r="B17" s="45" t="s">
        <v>462</v>
      </c>
      <c r="C17" s="45" t="s">
        <v>463</v>
      </c>
      <c r="D17" s="102" t="s">
        <v>255</v>
      </c>
      <c r="E17" s="18" t="s">
        <v>136</v>
      </c>
      <c r="F17" s="59">
        <v>4435</v>
      </c>
      <c r="G17" s="130">
        <v>5</v>
      </c>
      <c r="H17" s="22">
        <f t="shared" si="0"/>
        <v>4185</v>
      </c>
      <c r="I17" s="48">
        <f t="shared" si="1"/>
        <v>0.11273957158962795</v>
      </c>
      <c r="J17" s="42"/>
      <c r="K17" s="21"/>
      <c r="L17" s="44">
        <f t="shared" si="2"/>
        <v>0</v>
      </c>
    </row>
    <row r="18" spans="1:12" s="23" customFormat="1" ht="12.75" customHeight="1">
      <c r="A18" s="101">
        <v>10</v>
      </c>
      <c r="B18" s="109" t="s">
        <v>153</v>
      </c>
      <c r="C18" s="109" t="s">
        <v>43</v>
      </c>
      <c r="D18" s="109" t="s">
        <v>704</v>
      </c>
      <c r="E18" s="111" t="s">
        <v>138</v>
      </c>
      <c r="F18" s="139">
        <v>4322</v>
      </c>
      <c r="G18" s="136">
        <v>3</v>
      </c>
      <c r="H18" s="22">
        <f t="shared" si="0"/>
        <v>4172</v>
      </c>
      <c r="I18" s="48">
        <f t="shared" si="1"/>
        <v>0.06941230911614993</v>
      </c>
      <c r="J18" s="39">
        <v>95</v>
      </c>
      <c r="K18" s="21">
        <v>12</v>
      </c>
      <c r="L18" s="44">
        <f t="shared" si="2"/>
        <v>6500</v>
      </c>
    </row>
    <row r="19" spans="1:12" s="23" customFormat="1" ht="12.75" customHeight="1">
      <c r="A19" s="101">
        <v>11</v>
      </c>
      <c r="B19" s="109" t="s">
        <v>156</v>
      </c>
      <c r="C19" s="109" t="s">
        <v>46</v>
      </c>
      <c r="D19" s="109" t="s">
        <v>704</v>
      </c>
      <c r="E19" s="111" t="s">
        <v>138</v>
      </c>
      <c r="F19" s="139">
        <v>4354</v>
      </c>
      <c r="G19" s="136">
        <v>4</v>
      </c>
      <c r="H19" s="22">
        <f t="shared" si="0"/>
        <v>4154</v>
      </c>
      <c r="I19" s="48">
        <f t="shared" si="1"/>
        <v>0.09186954524575103</v>
      </c>
      <c r="J19" s="39">
        <v>128</v>
      </c>
      <c r="K19" s="21">
        <v>17</v>
      </c>
      <c r="L19" s="44">
        <f t="shared" si="2"/>
        <v>8550</v>
      </c>
    </row>
    <row r="20" spans="1:12" s="23" customFormat="1" ht="12.75" customHeight="1">
      <c r="A20" s="101">
        <v>12</v>
      </c>
      <c r="B20" s="74" t="s">
        <v>205</v>
      </c>
      <c r="C20" s="45" t="s">
        <v>198</v>
      </c>
      <c r="D20" s="102" t="s">
        <v>253</v>
      </c>
      <c r="E20" s="18" t="s">
        <v>138</v>
      </c>
      <c r="F20" s="59">
        <v>4170</v>
      </c>
      <c r="G20" s="130">
        <v>1</v>
      </c>
      <c r="H20" s="22">
        <f t="shared" si="0"/>
        <v>4120</v>
      </c>
      <c r="I20" s="48">
        <f t="shared" si="1"/>
        <v>0.023980815347721823</v>
      </c>
      <c r="J20" s="39"/>
      <c r="K20" s="21"/>
      <c r="L20" s="44">
        <f t="shared" si="2"/>
        <v>0</v>
      </c>
    </row>
    <row r="21" spans="1:12" s="23" customFormat="1" ht="12.75" customHeight="1">
      <c r="A21" s="101">
        <v>13</v>
      </c>
      <c r="B21" s="108" t="s">
        <v>404</v>
      </c>
      <c r="C21" s="108" t="s">
        <v>37</v>
      </c>
      <c r="D21" s="102" t="s">
        <v>696</v>
      </c>
      <c r="E21" s="121" t="s">
        <v>137</v>
      </c>
      <c r="F21" s="59">
        <v>4215</v>
      </c>
      <c r="G21" s="131">
        <v>3</v>
      </c>
      <c r="H21" s="22">
        <f t="shared" si="0"/>
        <v>4065</v>
      </c>
      <c r="I21" s="48">
        <f t="shared" si="1"/>
        <v>0.0711743772241993</v>
      </c>
      <c r="J21" s="39"/>
      <c r="K21" s="21"/>
      <c r="L21" s="44">
        <f t="shared" si="2"/>
        <v>0</v>
      </c>
    </row>
    <row r="22" spans="1:12" s="23" customFormat="1" ht="12.75" customHeight="1">
      <c r="A22" s="101">
        <v>14</v>
      </c>
      <c r="B22" s="108" t="s">
        <v>405</v>
      </c>
      <c r="C22" s="108" t="s">
        <v>275</v>
      </c>
      <c r="D22" s="74" t="s">
        <v>429</v>
      </c>
      <c r="E22" s="111" t="s">
        <v>137</v>
      </c>
      <c r="F22" s="59">
        <v>4131</v>
      </c>
      <c r="G22" s="130">
        <v>2</v>
      </c>
      <c r="H22" s="22">
        <f t="shared" si="0"/>
        <v>4031</v>
      </c>
      <c r="I22" s="48">
        <f t="shared" si="1"/>
        <v>0.04841442749939482</v>
      </c>
      <c r="J22" s="42"/>
      <c r="K22" s="21"/>
      <c r="L22" s="44">
        <f t="shared" si="2"/>
        <v>0</v>
      </c>
    </row>
    <row r="23" spans="1:12" s="23" customFormat="1" ht="12.75" customHeight="1">
      <c r="A23" s="101">
        <v>15</v>
      </c>
      <c r="B23" s="45" t="s">
        <v>464</v>
      </c>
      <c r="C23" s="45" t="s">
        <v>61</v>
      </c>
      <c r="D23" s="102" t="s">
        <v>716</v>
      </c>
      <c r="E23" s="18" t="s">
        <v>137</v>
      </c>
      <c r="F23" s="59">
        <v>4003</v>
      </c>
      <c r="G23" s="130">
        <v>0</v>
      </c>
      <c r="H23" s="22">
        <f t="shared" si="0"/>
        <v>4003</v>
      </c>
      <c r="I23" s="48">
        <f t="shared" si="1"/>
        <v>0</v>
      </c>
      <c r="J23" s="42">
        <v>117</v>
      </c>
      <c r="K23" s="21">
        <v>5</v>
      </c>
      <c r="L23" s="44">
        <f t="shared" si="2"/>
        <v>10450</v>
      </c>
    </row>
    <row r="24" spans="1:12" s="23" customFormat="1" ht="12.75" customHeight="1">
      <c r="A24" s="101">
        <v>16</v>
      </c>
      <c r="B24" s="108" t="s">
        <v>387</v>
      </c>
      <c r="C24" s="108" t="s">
        <v>385</v>
      </c>
      <c r="D24" s="74" t="s">
        <v>114</v>
      </c>
      <c r="E24" s="18" t="s">
        <v>138</v>
      </c>
      <c r="F24" s="59">
        <v>4196</v>
      </c>
      <c r="G24" s="131">
        <v>4</v>
      </c>
      <c r="H24" s="22">
        <f t="shared" si="0"/>
        <v>3996</v>
      </c>
      <c r="I24" s="48">
        <f t="shared" si="1"/>
        <v>0.09532888465204957</v>
      </c>
      <c r="J24" s="42">
        <v>57</v>
      </c>
      <c r="K24" s="21">
        <v>2</v>
      </c>
      <c r="L24" s="44">
        <f t="shared" si="2"/>
        <v>5200</v>
      </c>
    </row>
    <row r="25" spans="1:12" s="23" customFormat="1" ht="12.75" customHeight="1">
      <c r="A25" s="101">
        <v>17</v>
      </c>
      <c r="B25" s="109" t="s">
        <v>152</v>
      </c>
      <c r="C25" s="109" t="s">
        <v>147</v>
      </c>
      <c r="D25" s="116" t="s">
        <v>167</v>
      </c>
      <c r="E25" s="111" t="s">
        <v>137</v>
      </c>
      <c r="F25" s="139">
        <v>4035</v>
      </c>
      <c r="G25" s="136">
        <v>2</v>
      </c>
      <c r="H25" s="22">
        <f t="shared" si="0"/>
        <v>3935</v>
      </c>
      <c r="I25" s="48">
        <f t="shared" si="1"/>
        <v>0.04956629491945477</v>
      </c>
      <c r="J25" s="42"/>
      <c r="K25" s="21"/>
      <c r="L25" s="44">
        <f t="shared" si="2"/>
        <v>0</v>
      </c>
    </row>
    <row r="26" spans="1:12" s="23" customFormat="1" ht="12.75" customHeight="1">
      <c r="A26" s="101">
        <v>18</v>
      </c>
      <c r="B26" s="114" t="s">
        <v>351</v>
      </c>
      <c r="C26" s="114" t="s">
        <v>72</v>
      </c>
      <c r="D26" s="114" t="s">
        <v>352</v>
      </c>
      <c r="E26" s="111" t="s">
        <v>136</v>
      </c>
      <c r="F26" s="59">
        <v>4321</v>
      </c>
      <c r="G26" s="131">
        <v>8</v>
      </c>
      <c r="H26" s="22">
        <f t="shared" si="0"/>
        <v>3921</v>
      </c>
      <c r="I26" s="48">
        <f t="shared" si="1"/>
        <v>0.1851423281647767</v>
      </c>
      <c r="J26" s="42"/>
      <c r="K26" s="21"/>
      <c r="L26" s="44">
        <f t="shared" si="2"/>
        <v>0</v>
      </c>
    </row>
    <row r="27" spans="1:12" s="23" customFormat="1" ht="12.75" customHeight="1">
      <c r="A27" s="101">
        <v>19</v>
      </c>
      <c r="B27" s="109" t="s">
        <v>159</v>
      </c>
      <c r="C27" s="109" t="s">
        <v>148</v>
      </c>
      <c r="D27" s="109" t="s">
        <v>243</v>
      </c>
      <c r="E27" s="111" t="s">
        <v>136</v>
      </c>
      <c r="F27" s="139">
        <v>4261</v>
      </c>
      <c r="G27" s="136">
        <v>7</v>
      </c>
      <c r="H27" s="22">
        <f t="shared" si="0"/>
        <v>3911</v>
      </c>
      <c r="I27" s="48">
        <f t="shared" si="1"/>
        <v>0.16428068528514433</v>
      </c>
      <c r="J27" s="42"/>
      <c r="K27" s="21"/>
      <c r="L27" s="44">
        <f t="shared" si="2"/>
        <v>0</v>
      </c>
    </row>
    <row r="28" spans="1:12" s="23" customFormat="1" ht="12.75" customHeight="1">
      <c r="A28" s="101">
        <v>20</v>
      </c>
      <c r="B28" s="102" t="s">
        <v>607</v>
      </c>
      <c r="C28" s="102" t="s">
        <v>17</v>
      </c>
      <c r="D28" s="74" t="s">
        <v>101</v>
      </c>
      <c r="E28" s="28" t="s">
        <v>137</v>
      </c>
      <c r="F28" s="59">
        <v>4059</v>
      </c>
      <c r="G28" s="130">
        <v>3</v>
      </c>
      <c r="H28" s="22">
        <f t="shared" si="0"/>
        <v>3909</v>
      </c>
      <c r="I28" s="48">
        <f t="shared" si="1"/>
        <v>0.07390983000739099</v>
      </c>
      <c r="J28" s="42"/>
      <c r="K28" s="21"/>
      <c r="L28" s="44">
        <f t="shared" si="2"/>
        <v>0</v>
      </c>
    </row>
    <row r="29" spans="1:12" s="23" customFormat="1" ht="12.75" customHeight="1">
      <c r="A29" s="101">
        <v>21</v>
      </c>
      <c r="B29" s="124" t="s">
        <v>447</v>
      </c>
      <c r="C29" s="108" t="s">
        <v>28</v>
      </c>
      <c r="D29" s="124" t="s">
        <v>589</v>
      </c>
      <c r="E29" s="121" t="s">
        <v>138</v>
      </c>
      <c r="F29" s="129">
        <v>4093</v>
      </c>
      <c r="G29" s="135">
        <v>4</v>
      </c>
      <c r="H29" s="22">
        <f t="shared" si="0"/>
        <v>3893</v>
      </c>
      <c r="I29" s="48">
        <f t="shared" si="1"/>
        <v>0.09772782799902273</v>
      </c>
      <c r="J29" s="39"/>
      <c r="K29" s="21"/>
      <c r="L29" s="44">
        <f t="shared" si="2"/>
        <v>0</v>
      </c>
    </row>
    <row r="30" spans="1:12" s="23" customFormat="1" ht="12.75" customHeight="1">
      <c r="A30" s="101">
        <v>22</v>
      </c>
      <c r="B30" s="109" t="s">
        <v>278</v>
      </c>
      <c r="C30" s="102" t="s">
        <v>42</v>
      </c>
      <c r="D30" s="109" t="s">
        <v>294</v>
      </c>
      <c r="E30" s="128" t="s">
        <v>140</v>
      </c>
      <c r="F30" s="138">
        <v>4114</v>
      </c>
      <c r="G30" s="136">
        <v>5</v>
      </c>
      <c r="H30" s="22">
        <f t="shared" si="0"/>
        <v>3864</v>
      </c>
      <c r="I30" s="48">
        <f t="shared" si="1"/>
        <v>0.12153621779290229</v>
      </c>
      <c r="J30" s="42">
        <v>45</v>
      </c>
      <c r="K30" s="21">
        <v>6</v>
      </c>
      <c r="L30" s="44">
        <f t="shared" si="2"/>
        <v>3000</v>
      </c>
    </row>
    <row r="31" spans="1:12" s="23" customFormat="1" ht="12.75" customHeight="1">
      <c r="A31" s="101">
        <v>23</v>
      </c>
      <c r="B31" s="124" t="s">
        <v>563</v>
      </c>
      <c r="C31" s="102" t="s">
        <v>22</v>
      </c>
      <c r="D31" s="124" t="s">
        <v>698</v>
      </c>
      <c r="E31" s="111" t="s">
        <v>227</v>
      </c>
      <c r="F31" s="129">
        <v>3906</v>
      </c>
      <c r="G31" s="135">
        <v>1</v>
      </c>
      <c r="H31" s="22">
        <f t="shared" si="0"/>
        <v>3856</v>
      </c>
      <c r="I31" s="48">
        <f t="shared" si="1"/>
        <v>0.025601638504864313</v>
      </c>
      <c r="J31" s="42">
        <v>168</v>
      </c>
      <c r="K31" s="21">
        <v>13</v>
      </c>
      <c r="L31" s="44">
        <f t="shared" si="2"/>
        <v>13550</v>
      </c>
    </row>
    <row r="32" spans="1:12" s="23" customFormat="1" ht="12.75" customHeight="1">
      <c r="A32" s="101">
        <v>24</v>
      </c>
      <c r="B32" s="108" t="s">
        <v>608</v>
      </c>
      <c r="C32" s="102" t="s">
        <v>603</v>
      </c>
      <c r="D32" s="74" t="s">
        <v>100</v>
      </c>
      <c r="E32" s="18" t="s">
        <v>136</v>
      </c>
      <c r="F32" s="59">
        <v>3898</v>
      </c>
      <c r="G32" s="130">
        <v>1</v>
      </c>
      <c r="H32" s="22">
        <f t="shared" si="0"/>
        <v>3848</v>
      </c>
      <c r="I32" s="48">
        <f t="shared" si="1"/>
        <v>0.02565418163160595</v>
      </c>
      <c r="J32" s="39"/>
      <c r="K32" s="21"/>
      <c r="L32" s="44">
        <f t="shared" si="2"/>
        <v>0</v>
      </c>
    </row>
    <row r="33" spans="1:12" s="23" customFormat="1" ht="12.75" customHeight="1">
      <c r="A33" s="101">
        <v>25</v>
      </c>
      <c r="B33" s="115" t="s">
        <v>336</v>
      </c>
      <c r="C33" s="115" t="s">
        <v>84</v>
      </c>
      <c r="D33" s="108" t="s">
        <v>710</v>
      </c>
      <c r="E33" s="120" t="s">
        <v>138</v>
      </c>
      <c r="F33" s="140">
        <v>3997</v>
      </c>
      <c r="G33" s="137">
        <v>3</v>
      </c>
      <c r="H33" s="22">
        <f t="shared" si="0"/>
        <v>3847</v>
      </c>
      <c r="I33" s="48">
        <f t="shared" si="1"/>
        <v>0.07505629221916438</v>
      </c>
      <c r="J33" s="42"/>
      <c r="K33" s="21"/>
      <c r="L33" s="44">
        <f t="shared" si="2"/>
        <v>0</v>
      </c>
    </row>
    <row r="34" spans="1:12" s="23" customFormat="1" ht="12.75" customHeight="1">
      <c r="A34" s="101">
        <v>26</v>
      </c>
      <c r="B34" s="114" t="s">
        <v>353</v>
      </c>
      <c r="C34" s="114" t="s">
        <v>56</v>
      </c>
      <c r="D34" s="114" t="s">
        <v>354</v>
      </c>
      <c r="E34" s="112" t="s">
        <v>137</v>
      </c>
      <c r="F34" s="59">
        <v>4027</v>
      </c>
      <c r="G34" s="130">
        <v>4</v>
      </c>
      <c r="H34" s="22">
        <f t="shared" si="0"/>
        <v>3827</v>
      </c>
      <c r="I34" s="48">
        <f t="shared" si="1"/>
        <v>0.09932952570151478</v>
      </c>
      <c r="J34" s="42"/>
      <c r="K34" s="21"/>
      <c r="L34" s="44">
        <f t="shared" si="2"/>
        <v>0</v>
      </c>
    </row>
    <row r="35" spans="1:12" s="23" customFormat="1" ht="12.75" customHeight="1">
      <c r="A35" s="101">
        <v>27</v>
      </c>
      <c r="B35" s="109" t="s">
        <v>279</v>
      </c>
      <c r="C35" s="102" t="s">
        <v>75</v>
      </c>
      <c r="D35" s="109" t="s">
        <v>702</v>
      </c>
      <c r="E35" s="128" t="s">
        <v>137</v>
      </c>
      <c r="F35" s="138">
        <v>4210</v>
      </c>
      <c r="G35" s="136">
        <v>8</v>
      </c>
      <c r="H35" s="22">
        <f t="shared" si="0"/>
        <v>3810</v>
      </c>
      <c r="I35" s="48">
        <f t="shared" si="1"/>
        <v>0.19002375296912113</v>
      </c>
      <c r="J35" s="42"/>
      <c r="K35" s="21"/>
      <c r="L35" s="44">
        <f t="shared" si="2"/>
        <v>0</v>
      </c>
    </row>
    <row r="36" spans="1:12" s="23" customFormat="1" ht="12.75" customHeight="1">
      <c r="A36" s="101">
        <v>28</v>
      </c>
      <c r="B36" s="108" t="s">
        <v>609</v>
      </c>
      <c r="C36" s="102" t="s">
        <v>74</v>
      </c>
      <c r="D36" s="74" t="s">
        <v>101</v>
      </c>
      <c r="E36" s="18" t="s">
        <v>137</v>
      </c>
      <c r="F36" s="59">
        <v>3853</v>
      </c>
      <c r="G36" s="130">
        <v>1</v>
      </c>
      <c r="H36" s="22">
        <f t="shared" si="0"/>
        <v>3803</v>
      </c>
      <c r="I36" s="48">
        <f t="shared" si="1"/>
        <v>0.02595380223202699</v>
      </c>
      <c r="J36" s="39"/>
      <c r="K36" s="21"/>
      <c r="L36" s="44">
        <f t="shared" si="2"/>
        <v>0</v>
      </c>
    </row>
    <row r="37" spans="1:12" s="23" customFormat="1" ht="12.75" customHeight="1">
      <c r="A37" s="101">
        <v>29</v>
      </c>
      <c r="B37" s="114" t="s">
        <v>355</v>
      </c>
      <c r="C37" s="114" t="s">
        <v>73</v>
      </c>
      <c r="D37" s="114" t="s">
        <v>354</v>
      </c>
      <c r="E37" s="111" t="s">
        <v>138</v>
      </c>
      <c r="F37" s="59">
        <v>3853</v>
      </c>
      <c r="G37" s="131">
        <v>1</v>
      </c>
      <c r="H37" s="22">
        <f t="shared" si="0"/>
        <v>3803</v>
      </c>
      <c r="I37" s="48">
        <f t="shared" si="1"/>
        <v>0.02595380223202699</v>
      </c>
      <c r="J37" s="42"/>
      <c r="K37" s="21"/>
      <c r="L37" s="44">
        <f t="shared" si="2"/>
        <v>0</v>
      </c>
    </row>
    <row r="38" spans="1:12" s="23" customFormat="1" ht="12.75" customHeight="1">
      <c r="A38" s="101">
        <v>30</v>
      </c>
      <c r="B38" s="45" t="s">
        <v>178</v>
      </c>
      <c r="C38" s="45" t="s">
        <v>71</v>
      </c>
      <c r="D38" s="102" t="s">
        <v>717</v>
      </c>
      <c r="E38" s="36" t="s">
        <v>136</v>
      </c>
      <c r="F38" s="59">
        <v>3950</v>
      </c>
      <c r="G38" s="130">
        <v>3</v>
      </c>
      <c r="H38" s="22">
        <f t="shared" si="0"/>
        <v>3800</v>
      </c>
      <c r="I38" s="48">
        <f t="shared" si="1"/>
        <v>0.0759493670886076</v>
      </c>
      <c r="J38" s="42"/>
      <c r="K38" s="21"/>
      <c r="L38" s="44">
        <f t="shared" si="2"/>
        <v>0</v>
      </c>
    </row>
    <row r="39" spans="1:12" s="23" customFormat="1" ht="12.75" customHeight="1">
      <c r="A39" s="101">
        <v>31</v>
      </c>
      <c r="B39" s="109" t="s">
        <v>319</v>
      </c>
      <c r="C39" s="109" t="s">
        <v>21</v>
      </c>
      <c r="D39" s="116" t="s">
        <v>241</v>
      </c>
      <c r="E39" s="111" t="s">
        <v>136</v>
      </c>
      <c r="F39" s="139">
        <v>4107</v>
      </c>
      <c r="G39" s="136">
        <v>7</v>
      </c>
      <c r="H39" s="22">
        <f t="shared" si="0"/>
        <v>3757</v>
      </c>
      <c r="I39" s="48">
        <f t="shared" si="1"/>
        <v>0.17044071098125152</v>
      </c>
      <c r="J39" s="42"/>
      <c r="K39" s="21"/>
      <c r="L39" s="44">
        <f t="shared" si="2"/>
        <v>0</v>
      </c>
    </row>
    <row r="40" spans="1:12" s="23" customFormat="1" ht="12.75" customHeight="1">
      <c r="A40" s="101">
        <v>32</v>
      </c>
      <c r="B40" s="74" t="s">
        <v>500</v>
      </c>
      <c r="C40" s="74" t="s">
        <v>191</v>
      </c>
      <c r="D40" s="74" t="s">
        <v>263</v>
      </c>
      <c r="E40" s="111" t="s">
        <v>137</v>
      </c>
      <c r="F40" s="59">
        <v>3945</v>
      </c>
      <c r="G40" s="130">
        <v>4</v>
      </c>
      <c r="H40" s="22">
        <f t="shared" si="0"/>
        <v>3745</v>
      </c>
      <c r="I40" s="48">
        <f t="shared" si="1"/>
        <v>0.10139416983523447</v>
      </c>
      <c r="J40" s="42"/>
      <c r="K40" s="21"/>
      <c r="L40" s="44">
        <f t="shared" si="2"/>
        <v>0</v>
      </c>
    </row>
    <row r="41" spans="1:12" s="23" customFormat="1" ht="12.75" customHeight="1">
      <c r="A41" s="101">
        <v>33</v>
      </c>
      <c r="B41" s="114" t="s">
        <v>356</v>
      </c>
      <c r="C41" s="114" t="s">
        <v>56</v>
      </c>
      <c r="D41" s="114" t="s">
        <v>354</v>
      </c>
      <c r="E41" s="111" t="s">
        <v>136</v>
      </c>
      <c r="F41" s="59">
        <v>3892</v>
      </c>
      <c r="G41" s="130">
        <v>3</v>
      </c>
      <c r="H41" s="22">
        <f t="shared" si="0"/>
        <v>3742</v>
      </c>
      <c r="I41" s="48">
        <f t="shared" si="1"/>
        <v>0.07708119218910585</v>
      </c>
      <c r="J41" s="42"/>
      <c r="K41" s="21"/>
      <c r="L41" s="44">
        <f t="shared" si="2"/>
        <v>0</v>
      </c>
    </row>
    <row r="42" spans="1:12" s="23" customFormat="1" ht="12.75" customHeight="1">
      <c r="A42" s="101">
        <v>34</v>
      </c>
      <c r="B42" s="102" t="s">
        <v>537</v>
      </c>
      <c r="C42" s="102" t="s">
        <v>111</v>
      </c>
      <c r="D42" s="108" t="s">
        <v>264</v>
      </c>
      <c r="E42" s="18"/>
      <c r="F42" s="59">
        <v>3941</v>
      </c>
      <c r="G42" s="130">
        <v>4</v>
      </c>
      <c r="H42" s="22">
        <f t="shared" si="0"/>
        <v>3741</v>
      </c>
      <c r="I42" s="48">
        <f t="shared" si="1"/>
        <v>0.10149708195889369</v>
      </c>
      <c r="J42" s="42"/>
      <c r="K42" s="21"/>
      <c r="L42" s="44">
        <f t="shared" si="2"/>
        <v>0</v>
      </c>
    </row>
    <row r="43" spans="1:12" s="23" customFormat="1" ht="12.75" customHeight="1">
      <c r="A43" s="101">
        <v>35</v>
      </c>
      <c r="B43" s="124" t="s">
        <v>564</v>
      </c>
      <c r="C43" s="117" t="s">
        <v>325</v>
      </c>
      <c r="D43" s="124" t="s">
        <v>590</v>
      </c>
      <c r="E43" s="111" t="s">
        <v>137</v>
      </c>
      <c r="F43" s="129">
        <v>3835</v>
      </c>
      <c r="G43" s="135">
        <v>2</v>
      </c>
      <c r="H43" s="22">
        <f t="shared" si="0"/>
        <v>3735</v>
      </c>
      <c r="I43" s="48">
        <f t="shared" si="1"/>
        <v>0.05215123859191656</v>
      </c>
      <c r="J43" s="42"/>
      <c r="K43" s="21"/>
      <c r="L43" s="44">
        <f t="shared" si="2"/>
        <v>0</v>
      </c>
    </row>
    <row r="44" spans="1:12" s="23" customFormat="1" ht="12.75" customHeight="1">
      <c r="A44" s="101">
        <v>36</v>
      </c>
      <c r="B44" s="45" t="s">
        <v>501</v>
      </c>
      <c r="C44" s="45" t="s">
        <v>16</v>
      </c>
      <c r="D44" s="141" t="s">
        <v>721</v>
      </c>
      <c r="E44" s="111" t="s">
        <v>136</v>
      </c>
      <c r="F44" s="59">
        <v>3934</v>
      </c>
      <c r="G44" s="130">
        <v>4</v>
      </c>
      <c r="H44" s="22">
        <f t="shared" si="0"/>
        <v>3734</v>
      </c>
      <c r="I44" s="48">
        <f t="shared" si="1"/>
        <v>0.10167768174885612</v>
      </c>
      <c r="J44" s="42"/>
      <c r="K44" s="21"/>
      <c r="L44" s="44">
        <f t="shared" si="2"/>
        <v>0</v>
      </c>
    </row>
    <row r="45" spans="1:12" s="23" customFormat="1" ht="12.75" customHeight="1">
      <c r="A45" s="101">
        <v>37</v>
      </c>
      <c r="B45" s="83" t="s">
        <v>465</v>
      </c>
      <c r="C45" s="83" t="s">
        <v>185</v>
      </c>
      <c r="D45" s="108" t="s">
        <v>127</v>
      </c>
      <c r="E45" s="18" t="s">
        <v>138</v>
      </c>
      <c r="F45" s="59">
        <v>3841</v>
      </c>
      <c r="G45" s="132">
        <v>3</v>
      </c>
      <c r="H45" s="22">
        <f t="shared" si="0"/>
        <v>3691</v>
      </c>
      <c r="I45" s="48">
        <f t="shared" si="1"/>
        <v>0.07810466024472794</v>
      </c>
      <c r="J45" s="42"/>
      <c r="K45" s="21"/>
      <c r="L45" s="44">
        <f t="shared" si="2"/>
        <v>0</v>
      </c>
    </row>
    <row r="46" spans="1:12" s="23" customFormat="1" ht="12.75" customHeight="1">
      <c r="A46" s="101">
        <v>38</v>
      </c>
      <c r="B46" s="74" t="s">
        <v>466</v>
      </c>
      <c r="C46" s="74" t="s">
        <v>52</v>
      </c>
      <c r="D46" s="108" t="s">
        <v>125</v>
      </c>
      <c r="E46" s="18" t="s">
        <v>136</v>
      </c>
      <c r="F46" s="59">
        <v>3834</v>
      </c>
      <c r="G46" s="130">
        <v>3</v>
      </c>
      <c r="H46" s="22">
        <f t="shared" si="0"/>
        <v>3684</v>
      </c>
      <c r="I46" s="48">
        <f t="shared" si="1"/>
        <v>0.0782472613458529</v>
      </c>
      <c r="J46" s="42">
        <v>82</v>
      </c>
      <c r="K46" s="21">
        <v>5</v>
      </c>
      <c r="L46" s="44">
        <f t="shared" si="2"/>
        <v>6950</v>
      </c>
    </row>
    <row r="47" spans="1:12" s="23" customFormat="1" ht="12.75" customHeight="1">
      <c r="A47" s="101">
        <v>39</v>
      </c>
      <c r="B47" s="74" t="s">
        <v>467</v>
      </c>
      <c r="C47" s="74" t="s">
        <v>69</v>
      </c>
      <c r="D47" s="122" t="s">
        <v>124</v>
      </c>
      <c r="E47" s="17" t="s">
        <v>136</v>
      </c>
      <c r="F47" s="59">
        <v>3670</v>
      </c>
      <c r="G47" s="131">
        <v>0</v>
      </c>
      <c r="H47" s="22">
        <f t="shared" si="0"/>
        <v>3670</v>
      </c>
      <c r="I47" s="48">
        <f t="shared" si="1"/>
        <v>0</v>
      </c>
      <c r="J47" s="39">
        <v>101</v>
      </c>
      <c r="K47" s="21">
        <v>2</v>
      </c>
      <c r="L47" s="44">
        <f t="shared" si="2"/>
        <v>9600</v>
      </c>
    </row>
    <row r="48" spans="1:12" s="23" customFormat="1" ht="12.75" customHeight="1">
      <c r="A48" s="101">
        <v>40</v>
      </c>
      <c r="B48" s="114" t="s">
        <v>662</v>
      </c>
      <c r="C48" s="108" t="s">
        <v>663</v>
      </c>
      <c r="D48" s="114" t="s">
        <v>121</v>
      </c>
      <c r="E48" s="36" t="s">
        <v>227</v>
      </c>
      <c r="F48" s="138">
        <v>3866</v>
      </c>
      <c r="G48" s="136">
        <v>4</v>
      </c>
      <c r="H48" s="22">
        <f t="shared" si="0"/>
        <v>3666</v>
      </c>
      <c r="I48" s="48">
        <f t="shared" si="1"/>
        <v>0.10346611484738748</v>
      </c>
      <c r="J48" s="42"/>
      <c r="K48" s="21"/>
      <c r="L48" s="44">
        <f t="shared" si="2"/>
        <v>0</v>
      </c>
    </row>
    <row r="49" spans="1:12" s="23" customFormat="1" ht="12.75" customHeight="1">
      <c r="A49" s="101">
        <v>41</v>
      </c>
      <c r="B49" s="108" t="s">
        <v>610</v>
      </c>
      <c r="C49" s="108" t="s">
        <v>36</v>
      </c>
      <c r="D49" s="74" t="s">
        <v>182</v>
      </c>
      <c r="E49" s="18" t="s">
        <v>137</v>
      </c>
      <c r="F49" s="37">
        <v>3726</v>
      </c>
      <c r="G49" s="130">
        <v>2</v>
      </c>
      <c r="H49" s="22">
        <f t="shared" si="0"/>
        <v>3626</v>
      </c>
      <c r="I49" s="48">
        <f t="shared" si="1"/>
        <v>0.05367686527106817</v>
      </c>
      <c r="J49" s="39"/>
      <c r="K49" s="21"/>
      <c r="L49" s="44">
        <f t="shared" si="2"/>
        <v>0</v>
      </c>
    </row>
    <row r="50" spans="1:12" s="23" customFormat="1" ht="12.75" customHeight="1">
      <c r="A50" s="101">
        <v>42</v>
      </c>
      <c r="B50" s="114" t="s">
        <v>357</v>
      </c>
      <c r="C50" s="114" t="s">
        <v>65</v>
      </c>
      <c r="D50" s="114" t="s">
        <v>354</v>
      </c>
      <c r="E50" s="111" t="s">
        <v>136</v>
      </c>
      <c r="F50" s="59">
        <v>3918</v>
      </c>
      <c r="G50" s="130">
        <v>6</v>
      </c>
      <c r="H50" s="22">
        <f t="shared" si="0"/>
        <v>3618</v>
      </c>
      <c r="I50" s="48">
        <f t="shared" si="1"/>
        <v>0.1531393568147014</v>
      </c>
      <c r="J50" s="42"/>
      <c r="K50" s="21"/>
      <c r="L50" s="44">
        <f t="shared" si="2"/>
        <v>0</v>
      </c>
    </row>
    <row r="51" spans="1:12" s="23" customFormat="1" ht="12.75" customHeight="1">
      <c r="A51" s="101">
        <v>43</v>
      </c>
      <c r="B51" s="74" t="s">
        <v>468</v>
      </c>
      <c r="C51" s="74" t="s">
        <v>58</v>
      </c>
      <c r="D51" s="108" t="s">
        <v>126</v>
      </c>
      <c r="E51" s="28" t="s">
        <v>136</v>
      </c>
      <c r="F51" s="59">
        <v>3766</v>
      </c>
      <c r="G51" s="131">
        <v>3</v>
      </c>
      <c r="H51" s="22">
        <f t="shared" si="0"/>
        <v>3616</v>
      </c>
      <c r="I51" s="48">
        <f t="shared" si="1"/>
        <v>0.07966011683483802</v>
      </c>
      <c r="J51" s="39"/>
      <c r="K51" s="21"/>
      <c r="L51" s="44">
        <f t="shared" si="2"/>
        <v>0</v>
      </c>
    </row>
    <row r="52" spans="1:12" s="23" customFormat="1" ht="12.75" customHeight="1">
      <c r="A52" s="101">
        <v>44</v>
      </c>
      <c r="B52" s="109" t="s">
        <v>154</v>
      </c>
      <c r="C52" s="109" t="s">
        <v>27</v>
      </c>
      <c r="D52" s="109" t="s">
        <v>334</v>
      </c>
      <c r="E52" s="111" t="s">
        <v>136</v>
      </c>
      <c r="F52" s="139">
        <v>3803</v>
      </c>
      <c r="G52" s="136">
        <v>4</v>
      </c>
      <c r="H52" s="22">
        <f t="shared" si="0"/>
        <v>3603</v>
      </c>
      <c r="I52" s="48">
        <f t="shared" si="1"/>
        <v>0.1051801209571391</v>
      </c>
      <c r="J52" s="42"/>
      <c r="K52" s="21"/>
      <c r="L52" s="44">
        <f t="shared" si="2"/>
        <v>0</v>
      </c>
    </row>
    <row r="53" spans="1:12" s="23" customFormat="1" ht="12.75" customHeight="1">
      <c r="A53" s="101">
        <v>45</v>
      </c>
      <c r="B53" s="74" t="s">
        <v>502</v>
      </c>
      <c r="C53" s="74" t="s">
        <v>67</v>
      </c>
      <c r="D53" s="108" t="s">
        <v>259</v>
      </c>
      <c r="E53" s="111" t="s">
        <v>137</v>
      </c>
      <c r="F53" s="59">
        <v>3652</v>
      </c>
      <c r="G53" s="131">
        <v>1</v>
      </c>
      <c r="H53" s="22">
        <f t="shared" si="0"/>
        <v>3602</v>
      </c>
      <c r="I53" s="48">
        <f t="shared" si="1"/>
        <v>0.027382256297918947</v>
      </c>
      <c r="J53" s="42"/>
      <c r="K53" s="21"/>
      <c r="L53" s="44">
        <f t="shared" si="2"/>
        <v>0</v>
      </c>
    </row>
    <row r="54" spans="1:12" s="23" customFormat="1" ht="12.75" customHeight="1">
      <c r="A54" s="101">
        <v>46</v>
      </c>
      <c r="B54" s="109" t="s">
        <v>280</v>
      </c>
      <c r="C54" s="102" t="s">
        <v>74</v>
      </c>
      <c r="D54" s="109" t="s">
        <v>50</v>
      </c>
      <c r="E54" s="128" t="s">
        <v>138</v>
      </c>
      <c r="F54" s="138">
        <v>3749</v>
      </c>
      <c r="G54" s="136">
        <v>3</v>
      </c>
      <c r="H54" s="22">
        <f t="shared" si="0"/>
        <v>3599</v>
      </c>
      <c r="I54" s="48">
        <f t="shared" si="1"/>
        <v>0.08002133902373967</v>
      </c>
      <c r="J54" s="42"/>
      <c r="K54" s="21"/>
      <c r="L54" s="44">
        <f t="shared" si="2"/>
        <v>0</v>
      </c>
    </row>
    <row r="55" spans="1:12" s="23" customFormat="1" ht="12.75" customHeight="1">
      <c r="A55" s="101">
        <v>47</v>
      </c>
      <c r="B55" s="109" t="s">
        <v>281</v>
      </c>
      <c r="C55" s="102" t="s">
        <v>107</v>
      </c>
      <c r="D55" s="109" t="s">
        <v>48</v>
      </c>
      <c r="E55" s="128" t="s">
        <v>138</v>
      </c>
      <c r="F55" s="138">
        <v>3896</v>
      </c>
      <c r="G55" s="136">
        <v>6</v>
      </c>
      <c r="H55" s="22">
        <f t="shared" si="0"/>
        <v>3596</v>
      </c>
      <c r="I55" s="48">
        <f t="shared" si="1"/>
        <v>0.1540041067761807</v>
      </c>
      <c r="J55" s="42"/>
      <c r="K55" s="21"/>
      <c r="L55" s="44">
        <f t="shared" si="2"/>
        <v>0</v>
      </c>
    </row>
    <row r="56" spans="1:12" s="23" customFormat="1" ht="12.75" customHeight="1">
      <c r="A56" s="101">
        <v>48</v>
      </c>
      <c r="B56" s="109" t="s">
        <v>171</v>
      </c>
      <c r="C56" s="102" t="s">
        <v>170</v>
      </c>
      <c r="D56" s="109" t="s">
        <v>298</v>
      </c>
      <c r="E56" s="111" t="s">
        <v>137</v>
      </c>
      <c r="F56" s="139">
        <v>3690</v>
      </c>
      <c r="G56" s="136">
        <v>2</v>
      </c>
      <c r="H56" s="22">
        <f t="shared" si="0"/>
        <v>3590</v>
      </c>
      <c r="I56" s="48">
        <f t="shared" si="1"/>
        <v>0.05420054200542006</v>
      </c>
      <c r="J56" s="42"/>
      <c r="K56" s="21"/>
      <c r="L56" s="44">
        <f t="shared" si="2"/>
        <v>0</v>
      </c>
    </row>
    <row r="57" spans="1:12" s="23" customFormat="1" ht="12.75" customHeight="1">
      <c r="A57" s="101">
        <v>49</v>
      </c>
      <c r="B57" s="115" t="s">
        <v>337</v>
      </c>
      <c r="C57" s="115" t="s">
        <v>43</v>
      </c>
      <c r="D57" s="115" t="s">
        <v>246</v>
      </c>
      <c r="E57" s="120" t="s">
        <v>137</v>
      </c>
      <c r="F57" s="140">
        <v>3734</v>
      </c>
      <c r="G57" s="137">
        <v>3</v>
      </c>
      <c r="H57" s="22">
        <f t="shared" si="0"/>
        <v>3584</v>
      </c>
      <c r="I57" s="48">
        <f t="shared" si="1"/>
        <v>0.08034279592929834</v>
      </c>
      <c r="J57" s="42">
        <v>47</v>
      </c>
      <c r="K57" s="21">
        <v>3</v>
      </c>
      <c r="L57" s="44">
        <f t="shared" si="2"/>
        <v>3950</v>
      </c>
    </row>
    <row r="58" spans="1:12" s="23" customFormat="1" ht="12.75" customHeight="1">
      <c r="A58" s="101">
        <v>50</v>
      </c>
      <c r="B58" s="74" t="s">
        <v>437</v>
      </c>
      <c r="C58" s="74" t="s">
        <v>325</v>
      </c>
      <c r="D58" s="117" t="s">
        <v>713</v>
      </c>
      <c r="E58" s="18" t="s">
        <v>138</v>
      </c>
      <c r="F58" s="59">
        <v>3734</v>
      </c>
      <c r="G58" s="131">
        <v>3</v>
      </c>
      <c r="H58" s="22">
        <f t="shared" si="0"/>
        <v>3584</v>
      </c>
      <c r="I58" s="48">
        <f t="shared" si="1"/>
        <v>0.08034279592929834</v>
      </c>
      <c r="J58" s="42"/>
      <c r="K58" s="21"/>
      <c r="L58" s="44">
        <f t="shared" si="2"/>
        <v>0</v>
      </c>
    </row>
    <row r="59" spans="1:12" s="23" customFormat="1" ht="12.75" customHeight="1">
      <c r="A59" s="101">
        <v>51</v>
      </c>
      <c r="B59" s="45" t="s">
        <v>438</v>
      </c>
      <c r="C59" s="45" t="s">
        <v>275</v>
      </c>
      <c r="D59" s="108" t="s">
        <v>134</v>
      </c>
      <c r="E59" s="18" t="s">
        <v>136</v>
      </c>
      <c r="F59" s="59">
        <v>3676</v>
      </c>
      <c r="G59" s="130">
        <v>2</v>
      </c>
      <c r="H59" s="22">
        <f t="shared" si="0"/>
        <v>3576</v>
      </c>
      <c r="I59" s="48">
        <f t="shared" si="1"/>
        <v>0.0544069640914037</v>
      </c>
      <c r="J59" s="42"/>
      <c r="K59" s="21"/>
      <c r="L59" s="44">
        <f t="shared" si="2"/>
        <v>0</v>
      </c>
    </row>
    <row r="60" spans="1:12" s="23" customFormat="1" ht="12.75" customHeight="1">
      <c r="A60" s="101">
        <v>52</v>
      </c>
      <c r="B60" s="108" t="s">
        <v>231</v>
      </c>
      <c r="C60" s="108" t="s">
        <v>17</v>
      </c>
      <c r="D60" s="102" t="s">
        <v>724</v>
      </c>
      <c r="E60" s="18"/>
      <c r="F60" s="59">
        <v>3722</v>
      </c>
      <c r="G60" s="131">
        <v>3</v>
      </c>
      <c r="H60" s="22">
        <f t="shared" si="0"/>
        <v>3572</v>
      </c>
      <c r="I60" s="48">
        <f t="shared" si="1"/>
        <v>0.08060182697474476</v>
      </c>
      <c r="J60" s="42"/>
      <c r="K60" s="21"/>
      <c r="L60" s="44">
        <f t="shared" si="2"/>
        <v>0</v>
      </c>
    </row>
    <row r="61" spans="1:12" s="23" customFormat="1" ht="12.75" customHeight="1">
      <c r="A61" s="101">
        <v>53</v>
      </c>
      <c r="B61" s="74" t="s">
        <v>469</v>
      </c>
      <c r="C61" s="45" t="s">
        <v>71</v>
      </c>
      <c r="D61" s="108" t="s">
        <v>125</v>
      </c>
      <c r="E61" s="18" t="s">
        <v>136</v>
      </c>
      <c r="F61" s="59">
        <v>3667</v>
      </c>
      <c r="G61" s="130">
        <v>2</v>
      </c>
      <c r="H61" s="22">
        <f t="shared" si="0"/>
        <v>3567</v>
      </c>
      <c r="I61" s="48">
        <f t="shared" si="1"/>
        <v>0.0545404963185165</v>
      </c>
      <c r="J61" s="39">
        <v>83</v>
      </c>
      <c r="K61" s="21">
        <v>5</v>
      </c>
      <c r="L61" s="44">
        <f t="shared" si="2"/>
        <v>7050</v>
      </c>
    </row>
    <row r="62" spans="1:12" s="23" customFormat="1" ht="12.75" customHeight="1">
      <c r="A62" s="101">
        <v>54</v>
      </c>
      <c r="B62" s="114" t="s">
        <v>358</v>
      </c>
      <c r="C62" s="114" t="s">
        <v>55</v>
      </c>
      <c r="D62" s="114" t="s">
        <v>359</v>
      </c>
      <c r="E62" s="111" t="s">
        <v>136</v>
      </c>
      <c r="F62" s="59">
        <v>3857</v>
      </c>
      <c r="G62" s="130">
        <v>6</v>
      </c>
      <c r="H62" s="22">
        <f t="shared" si="0"/>
        <v>3557</v>
      </c>
      <c r="I62" s="48">
        <f t="shared" si="1"/>
        <v>0.155561317085818</v>
      </c>
      <c r="J62" s="42"/>
      <c r="K62" s="21"/>
      <c r="L62" s="44">
        <f t="shared" si="2"/>
        <v>0</v>
      </c>
    </row>
    <row r="63" spans="1:12" s="23" customFormat="1" ht="12.75" customHeight="1">
      <c r="A63" s="101">
        <v>55</v>
      </c>
      <c r="B63" s="114" t="s">
        <v>360</v>
      </c>
      <c r="C63" s="114" t="s">
        <v>97</v>
      </c>
      <c r="D63" s="114" t="s">
        <v>361</v>
      </c>
      <c r="E63" s="111" t="s">
        <v>136</v>
      </c>
      <c r="F63" s="59">
        <v>3844</v>
      </c>
      <c r="G63" s="130">
        <v>6</v>
      </c>
      <c r="H63" s="22">
        <f t="shared" si="0"/>
        <v>3544</v>
      </c>
      <c r="I63" s="48">
        <f t="shared" si="1"/>
        <v>0.15608740894901144</v>
      </c>
      <c r="J63" s="42"/>
      <c r="K63" s="21"/>
      <c r="L63" s="44">
        <f t="shared" si="2"/>
        <v>0</v>
      </c>
    </row>
    <row r="64" spans="1:12" s="23" customFormat="1" ht="12.75" customHeight="1">
      <c r="A64" s="101">
        <v>56</v>
      </c>
      <c r="B64" s="102" t="s">
        <v>406</v>
      </c>
      <c r="C64" s="102" t="s">
        <v>72</v>
      </c>
      <c r="D64" s="102" t="s">
        <v>697</v>
      </c>
      <c r="E64" s="111" t="s">
        <v>138</v>
      </c>
      <c r="F64" s="59">
        <v>3619</v>
      </c>
      <c r="G64" s="130">
        <v>2</v>
      </c>
      <c r="H64" s="22">
        <f t="shared" si="0"/>
        <v>3519</v>
      </c>
      <c r="I64" s="48">
        <f t="shared" si="1"/>
        <v>0.055263885051119094</v>
      </c>
      <c r="J64" s="42"/>
      <c r="K64" s="21"/>
      <c r="L64" s="44">
        <f t="shared" si="2"/>
        <v>0</v>
      </c>
    </row>
    <row r="65" spans="1:12" s="23" customFormat="1" ht="12.75" customHeight="1">
      <c r="A65" s="101">
        <v>57</v>
      </c>
      <c r="B65" s="114" t="s">
        <v>362</v>
      </c>
      <c r="C65" s="114" t="s">
        <v>60</v>
      </c>
      <c r="D65" s="114" t="s">
        <v>361</v>
      </c>
      <c r="E65" s="120" t="s">
        <v>136</v>
      </c>
      <c r="F65" s="59">
        <v>3607</v>
      </c>
      <c r="G65" s="132">
        <v>2</v>
      </c>
      <c r="H65" s="22">
        <f t="shared" si="0"/>
        <v>3507</v>
      </c>
      <c r="I65" s="48">
        <f t="shared" si="1"/>
        <v>0.05544774050457444</v>
      </c>
      <c r="J65" s="42"/>
      <c r="K65" s="21"/>
      <c r="L65" s="44">
        <f t="shared" si="2"/>
        <v>0</v>
      </c>
    </row>
    <row r="66" spans="1:12" s="23" customFormat="1" ht="12.75" customHeight="1">
      <c r="A66" s="101">
        <v>58</v>
      </c>
      <c r="B66" s="124" t="s">
        <v>565</v>
      </c>
      <c r="C66" s="108" t="s">
        <v>533</v>
      </c>
      <c r="D66" s="124" t="s">
        <v>699</v>
      </c>
      <c r="E66" s="110" t="s">
        <v>228</v>
      </c>
      <c r="F66" s="129">
        <v>4500</v>
      </c>
      <c r="G66" s="135">
        <v>20</v>
      </c>
      <c r="H66" s="22">
        <f t="shared" si="0"/>
        <v>3500</v>
      </c>
      <c r="I66" s="48">
        <f t="shared" si="1"/>
        <v>0.4444444444444444</v>
      </c>
      <c r="J66" s="39"/>
      <c r="K66" s="21"/>
      <c r="L66" s="44">
        <f t="shared" si="2"/>
        <v>0</v>
      </c>
    </row>
    <row r="67" spans="1:12" s="23" customFormat="1" ht="12.75" customHeight="1">
      <c r="A67" s="101">
        <v>59</v>
      </c>
      <c r="B67" s="124" t="s">
        <v>566</v>
      </c>
      <c r="C67" s="108" t="s">
        <v>275</v>
      </c>
      <c r="D67" s="124" t="s">
        <v>591</v>
      </c>
      <c r="E67" s="110" t="s">
        <v>137</v>
      </c>
      <c r="F67" s="129">
        <v>3794</v>
      </c>
      <c r="G67" s="135">
        <v>6</v>
      </c>
      <c r="H67" s="22">
        <f t="shared" si="0"/>
        <v>3494</v>
      </c>
      <c r="I67" s="48">
        <f t="shared" si="1"/>
        <v>0.158144438587243</v>
      </c>
      <c r="J67" s="39"/>
      <c r="K67" s="21"/>
      <c r="L67" s="44">
        <f t="shared" si="2"/>
        <v>0</v>
      </c>
    </row>
    <row r="68" spans="1:12" s="23" customFormat="1" ht="12.75" customHeight="1">
      <c r="A68" s="101">
        <v>60</v>
      </c>
      <c r="B68" s="109" t="s">
        <v>282</v>
      </c>
      <c r="C68" s="102" t="s">
        <v>150</v>
      </c>
      <c r="D68" s="109" t="s">
        <v>48</v>
      </c>
      <c r="E68" s="128" t="s">
        <v>138</v>
      </c>
      <c r="F68" s="138">
        <v>3578</v>
      </c>
      <c r="G68" s="136">
        <v>2</v>
      </c>
      <c r="H68" s="22">
        <f t="shared" si="0"/>
        <v>3478</v>
      </c>
      <c r="I68" s="48">
        <f t="shared" si="1"/>
        <v>0.05589714924538849</v>
      </c>
      <c r="J68" s="42"/>
      <c r="K68" s="21"/>
      <c r="L68" s="44">
        <f t="shared" si="2"/>
        <v>0</v>
      </c>
    </row>
    <row r="69" spans="1:12" s="23" customFormat="1" ht="12.75" customHeight="1">
      <c r="A69" s="101">
        <v>61</v>
      </c>
      <c r="B69" s="109" t="s">
        <v>155</v>
      </c>
      <c r="C69" s="109" t="s">
        <v>17</v>
      </c>
      <c r="D69" s="109" t="s">
        <v>122</v>
      </c>
      <c r="E69" s="111" t="s">
        <v>227</v>
      </c>
      <c r="F69" s="139">
        <v>3777</v>
      </c>
      <c r="G69" s="136">
        <v>6</v>
      </c>
      <c r="H69" s="22">
        <f t="shared" si="0"/>
        <v>3477</v>
      </c>
      <c r="I69" s="48">
        <f t="shared" si="1"/>
        <v>0.15885623510722796</v>
      </c>
      <c r="J69" s="42">
        <v>57</v>
      </c>
      <c r="K69" s="21">
        <v>1</v>
      </c>
      <c r="L69" s="44">
        <f t="shared" si="2"/>
        <v>5450</v>
      </c>
    </row>
    <row r="70" spans="1:12" s="23" customFormat="1" ht="12.75" customHeight="1">
      <c r="A70" s="101">
        <v>62</v>
      </c>
      <c r="B70" s="114" t="s">
        <v>664</v>
      </c>
      <c r="C70" s="108" t="s">
        <v>665</v>
      </c>
      <c r="D70" s="114" t="s">
        <v>121</v>
      </c>
      <c r="E70" s="18" t="s">
        <v>226</v>
      </c>
      <c r="F70" s="138">
        <v>3524</v>
      </c>
      <c r="G70" s="136">
        <v>1</v>
      </c>
      <c r="H70" s="22">
        <f t="shared" si="0"/>
        <v>3474</v>
      </c>
      <c r="I70" s="48">
        <f t="shared" si="1"/>
        <v>0.028376844494892167</v>
      </c>
      <c r="J70" s="42"/>
      <c r="K70" s="21"/>
      <c r="L70" s="44">
        <f t="shared" si="2"/>
        <v>0</v>
      </c>
    </row>
    <row r="71" spans="1:12" s="23" customFormat="1" ht="12.75" customHeight="1">
      <c r="A71" s="101">
        <v>63</v>
      </c>
      <c r="B71" s="102" t="s">
        <v>407</v>
      </c>
      <c r="C71" s="102" t="s">
        <v>36</v>
      </c>
      <c r="D71" s="45" t="s">
        <v>429</v>
      </c>
      <c r="E71" s="111" t="s">
        <v>138</v>
      </c>
      <c r="F71" s="59">
        <v>3473</v>
      </c>
      <c r="G71" s="130">
        <v>0</v>
      </c>
      <c r="H71" s="22">
        <f t="shared" si="0"/>
        <v>3473</v>
      </c>
      <c r="I71" s="48">
        <f t="shared" si="1"/>
        <v>0</v>
      </c>
      <c r="J71" s="42">
        <v>77</v>
      </c>
      <c r="K71" s="21">
        <v>6</v>
      </c>
      <c r="L71" s="44">
        <f t="shared" si="2"/>
        <v>6200</v>
      </c>
    </row>
    <row r="72" spans="1:12" s="23" customFormat="1" ht="12.75" customHeight="1">
      <c r="A72" s="101">
        <v>64</v>
      </c>
      <c r="B72" s="109" t="s">
        <v>320</v>
      </c>
      <c r="C72" s="109" t="s">
        <v>88</v>
      </c>
      <c r="D72" s="116" t="s">
        <v>123</v>
      </c>
      <c r="E72" s="111" t="s">
        <v>140</v>
      </c>
      <c r="F72" s="139">
        <v>3718</v>
      </c>
      <c r="G72" s="136">
        <v>5</v>
      </c>
      <c r="H72" s="22">
        <f t="shared" si="0"/>
        <v>3468</v>
      </c>
      <c r="I72" s="48">
        <f t="shared" si="1"/>
        <v>0.13448090371167293</v>
      </c>
      <c r="J72" s="42"/>
      <c r="K72" s="21"/>
      <c r="L72" s="44">
        <f t="shared" si="2"/>
        <v>0</v>
      </c>
    </row>
    <row r="73" spans="1:12" s="23" customFormat="1" ht="12.75" customHeight="1">
      <c r="A73" s="101">
        <v>65</v>
      </c>
      <c r="B73" s="108" t="s">
        <v>538</v>
      </c>
      <c r="C73" s="108" t="s">
        <v>536</v>
      </c>
      <c r="D73" s="108" t="s">
        <v>264</v>
      </c>
      <c r="E73" s="18"/>
      <c r="F73" s="59">
        <v>3664</v>
      </c>
      <c r="G73" s="131">
        <v>4</v>
      </c>
      <c r="H73" s="22">
        <f aca="true" t="shared" si="3" ref="H73:H136">F73-50*G73</f>
        <v>3464</v>
      </c>
      <c r="I73" s="48">
        <f aca="true" t="shared" si="4" ref="I73:I136">G73/F73*100</f>
        <v>0.10917030567685589</v>
      </c>
      <c r="J73" s="42">
        <v>104</v>
      </c>
      <c r="K73" s="21">
        <v>12</v>
      </c>
      <c r="L73" s="44">
        <f aca="true" t="shared" si="5" ref="L73:L136">J73*100-K73*250</f>
        <v>7400</v>
      </c>
    </row>
    <row r="74" spans="1:12" s="23" customFormat="1" ht="12.75" customHeight="1">
      <c r="A74" s="101">
        <v>66</v>
      </c>
      <c r="B74" s="109" t="s">
        <v>283</v>
      </c>
      <c r="C74" s="102" t="s">
        <v>36</v>
      </c>
      <c r="D74" s="109" t="s">
        <v>141</v>
      </c>
      <c r="E74" s="128" t="s">
        <v>136</v>
      </c>
      <c r="F74" s="138">
        <v>3604</v>
      </c>
      <c r="G74" s="136">
        <v>3</v>
      </c>
      <c r="H74" s="22">
        <f t="shared" si="3"/>
        <v>3454</v>
      </c>
      <c r="I74" s="48">
        <f t="shared" si="4"/>
        <v>0.0832408435072142</v>
      </c>
      <c r="J74" s="42">
        <v>62</v>
      </c>
      <c r="K74" s="21">
        <v>6</v>
      </c>
      <c r="L74" s="44">
        <f t="shared" si="5"/>
        <v>4700</v>
      </c>
    </row>
    <row r="75" spans="1:12" s="23" customFormat="1" ht="12.75" customHeight="1">
      <c r="A75" s="101">
        <v>67</v>
      </c>
      <c r="B75" s="109" t="s">
        <v>160</v>
      </c>
      <c r="C75" s="109" t="s">
        <v>25</v>
      </c>
      <c r="D75" s="109" t="s">
        <v>244</v>
      </c>
      <c r="E75" s="111" t="s">
        <v>138</v>
      </c>
      <c r="F75" s="139">
        <v>3591</v>
      </c>
      <c r="G75" s="136">
        <v>3</v>
      </c>
      <c r="H75" s="22">
        <f t="shared" si="3"/>
        <v>3441</v>
      </c>
      <c r="I75" s="48">
        <f t="shared" si="4"/>
        <v>0.0835421888053467</v>
      </c>
      <c r="J75" s="42"/>
      <c r="K75" s="21"/>
      <c r="L75" s="44">
        <f t="shared" si="5"/>
        <v>0</v>
      </c>
    </row>
    <row r="76" spans="1:12" s="23" customFormat="1" ht="12.75" customHeight="1">
      <c r="A76" s="101">
        <v>68</v>
      </c>
      <c r="B76" s="102" t="s">
        <v>447</v>
      </c>
      <c r="C76" s="102" t="s">
        <v>275</v>
      </c>
      <c r="D76" s="45" t="s">
        <v>100</v>
      </c>
      <c r="E76" s="18" t="s">
        <v>137</v>
      </c>
      <c r="F76" s="59">
        <v>3586</v>
      </c>
      <c r="G76" s="130">
        <v>3</v>
      </c>
      <c r="H76" s="22">
        <f t="shared" si="3"/>
        <v>3436</v>
      </c>
      <c r="I76" s="48">
        <f t="shared" si="4"/>
        <v>0.08365867261572783</v>
      </c>
      <c r="J76" s="42"/>
      <c r="K76" s="21"/>
      <c r="L76" s="44">
        <f t="shared" si="5"/>
        <v>0</v>
      </c>
    </row>
    <row r="77" spans="1:12" s="23" customFormat="1" ht="12.75" customHeight="1">
      <c r="A77" s="101">
        <v>69</v>
      </c>
      <c r="B77" s="45" t="s">
        <v>503</v>
      </c>
      <c r="C77" s="45" t="s">
        <v>42</v>
      </c>
      <c r="D77" s="108" t="s">
        <v>720</v>
      </c>
      <c r="E77" s="111" t="s">
        <v>136</v>
      </c>
      <c r="F77" s="59">
        <v>3633</v>
      </c>
      <c r="G77" s="130">
        <v>4</v>
      </c>
      <c r="H77" s="22">
        <f t="shared" si="3"/>
        <v>3433</v>
      </c>
      <c r="I77" s="48">
        <f t="shared" si="4"/>
        <v>0.11010184420589045</v>
      </c>
      <c r="J77" s="42"/>
      <c r="K77" s="21"/>
      <c r="L77" s="44">
        <f t="shared" si="5"/>
        <v>0</v>
      </c>
    </row>
    <row r="78" spans="1:12" s="23" customFormat="1" ht="12.75" customHeight="1">
      <c r="A78" s="101">
        <v>70</v>
      </c>
      <c r="B78" s="74" t="s">
        <v>470</v>
      </c>
      <c r="C78" s="74" t="s">
        <v>471</v>
      </c>
      <c r="D78" s="108" t="s">
        <v>125</v>
      </c>
      <c r="E78" s="18" t="s">
        <v>138</v>
      </c>
      <c r="F78" s="59">
        <v>3682</v>
      </c>
      <c r="G78" s="130">
        <v>5</v>
      </c>
      <c r="H78" s="22">
        <f t="shared" si="3"/>
        <v>3432</v>
      </c>
      <c r="I78" s="48">
        <f t="shared" si="4"/>
        <v>0.13579576317218903</v>
      </c>
      <c r="J78" s="42">
        <v>76</v>
      </c>
      <c r="K78" s="21">
        <v>10</v>
      </c>
      <c r="L78" s="44">
        <f t="shared" si="5"/>
        <v>5100</v>
      </c>
    </row>
    <row r="79" spans="1:12" s="23" customFormat="1" ht="12.75" customHeight="1">
      <c r="A79" s="101">
        <v>71</v>
      </c>
      <c r="B79" s="109" t="s">
        <v>212</v>
      </c>
      <c r="C79" s="109" t="s">
        <v>36</v>
      </c>
      <c r="D79" s="109" t="s">
        <v>707</v>
      </c>
      <c r="E79" s="111" t="s">
        <v>138</v>
      </c>
      <c r="F79" s="139">
        <v>3721</v>
      </c>
      <c r="G79" s="136">
        <v>6</v>
      </c>
      <c r="H79" s="22">
        <f t="shared" si="3"/>
        <v>3421</v>
      </c>
      <c r="I79" s="48">
        <f t="shared" si="4"/>
        <v>0.16124697661918838</v>
      </c>
      <c r="J79" s="42"/>
      <c r="K79" s="21"/>
      <c r="L79" s="44">
        <f t="shared" si="5"/>
        <v>0</v>
      </c>
    </row>
    <row r="80" spans="1:12" s="23" customFormat="1" ht="12.75" customHeight="1">
      <c r="A80" s="101">
        <v>72</v>
      </c>
      <c r="B80" s="74" t="s">
        <v>472</v>
      </c>
      <c r="C80" s="74" t="s">
        <v>53</v>
      </c>
      <c r="D80" s="108" t="s">
        <v>718</v>
      </c>
      <c r="E80" s="18" t="s">
        <v>138</v>
      </c>
      <c r="F80" s="59">
        <v>3619</v>
      </c>
      <c r="G80" s="131">
        <v>4</v>
      </c>
      <c r="H80" s="22">
        <f t="shared" si="3"/>
        <v>3419</v>
      </c>
      <c r="I80" s="48">
        <f t="shared" si="4"/>
        <v>0.11052777010223819</v>
      </c>
      <c r="J80" s="42"/>
      <c r="K80" s="21"/>
      <c r="L80" s="44">
        <f t="shared" si="5"/>
        <v>0</v>
      </c>
    </row>
    <row r="81" spans="1:12" s="23" customFormat="1" ht="12.75" customHeight="1">
      <c r="A81" s="101">
        <v>73</v>
      </c>
      <c r="B81" s="74" t="s">
        <v>201</v>
      </c>
      <c r="C81" s="74" t="s">
        <v>25</v>
      </c>
      <c r="D81" s="108" t="s">
        <v>250</v>
      </c>
      <c r="E81" s="18" t="s">
        <v>137</v>
      </c>
      <c r="F81" s="59">
        <v>3612</v>
      </c>
      <c r="G81" s="131">
        <v>4</v>
      </c>
      <c r="H81" s="22">
        <f t="shared" si="3"/>
        <v>3412</v>
      </c>
      <c r="I81" s="48">
        <f t="shared" si="4"/>
        <v>0.11074197120708748</v>
      </c>
      <c r="J81" s="42"/>
      <c r="K81" s="21"/>
      <c r="L81" s="44">
        <f t="shared" si="5"/>
        <v>0</v>
      </c>
    </row>
    <row r="82" spans="1:12" s="31" customFormat="1" ht="12.75" customHeight="1">
      <c r="A82" s="101">
        <v>74</v>
      </c>
      <c r="B82" s="109" t="s">
        <v>158</v>
      </c>
      <c r="C82" s="109" t="s">
        <v>32</v>
      </c>
      <c r="D82" s="109" t="s">
        <v>242</v>
      </c>
      <c r="E82" s="111" t="s">
        <v>136</v>
      </c>
      <c r="F82" s="139">
        <v>3451</v>
      </c>
      <c r="G82" s="136">
        <v>1</v>
      </c>
      <c r="H82" s="22">
        <f t="shared" si="3"/>
        <v>3401</v>
      </c>
      <c r="I82" s="48">
        <f t="shared" si="4"/>
        <v>0.028977108084613158</v>
      </c>
      <c r="J82" s="42"/>
      <c r="K82" s="21"/>
      <c r="L82" s="44">
        <f t="shared" si="5"/>
        <v>0</v>
      </c>
    </row>
    <row r="83" spans="1:12" s="23" customFormat="1" ht="12.75" customHeight="1">
      <c r="A83" s="101">
        <v>75</v>
      </c>
      <c r="B83" s="74" t="s">
        <v>200</v>
      </c>
      <c r="C83" s="74" t="s">
        <v>45</v>
      </c>
      <c r="D83" s="108" t="s">
        <v>252</v>
      </c>
      <c r="E83" s="18" t="s">
        <v>138</v>
      </c>
      <c r="F83" s="59">
        <v>3438</v>
      </c>
      <c r="G83" s="130">
        <v>1</v>
      </c>
      <c r="H83" s="22">
        <f t="shared" si="3"/>
        <v>3388</v>
      </c>
      <c r="I83" s="48">
        <f t="shared" si="4"/>
        <v>0.029086678301337987</v>
      </c>
      <c r="J83" s="42"/>
      <c r="K83" s="21"/>
      <c r="L83" s="44">
        <f t="shared" si="5"/>
        <v>0</v>
      </c>
    </row>
    <row r="84" spans="1:12" s="23" customFormat="1" ht="12.75" customHeight="1">
      <c r="A84" s="101">
        <v>76</v>
      </c>
      <c r="B84" s="74" t="s">
        <v>439</v>
      </c>
      <c r="C84" s="74" t="s">
        <v>22</v>
      </c>
      <c r="D84" s="102" t="s">
        <v>711</v>
      </c>
      <c r="E84" s="18" t="s">
        <v>136</v>
      </c>
      <c r="F84" s="59">
        <v>3437</v>
      </c>
      <c r="G84" s="131">
        <v>1</v>
      </c>
      <c r="H84" s="22">
        <f t="shared" si="3"/>
        <v>3387</v>
      </c>
      <c r="I84" s="48">
        <f t="shared" si="4"/>
        <v>0.02909514111143439</v>
      </c>
      <c r="J84" s="42"/>
      <c r="K84" s="21"/>
      <c r="L84" s="44">
        <f t="shared" si="5"/>
        <v>0</v>
      </c>
    </row>
    <row r="85" spans="1:12" s="23" customFormat="1" ht="12.75" customHeight="1">
      <c r="A85" s="101">
        <v>77</v>
      </c>
      <c r="B85" s="124" t="s">
        <v>567</v>
      </c>
      <c r="C85" s="102" t="s">
        <v>36</v>
      </c>
      <c r="D85" s="124" t="s">
        <v>589</v>
      </c>
      <c r="E85" s="111" t="s">
        <v>137</v>
      </c>
      <c r="F85" s="129">
        <v>3434</v>
      </c>
      <c r="G85" s="135">
        <v>1</v>
      </c>
      <c r="H85" s="22">
        <f t="shared" si="3"/>
        <v>3384</v>
      </c>
      <c r="I85" s="48">
        <f t="shared" si="4"/>
        <v>0.029120559114735003</v>
      </c>
      <c r="J85" s="42"/>
      <c r="K85" s="21"/>
      <c r="L85" s="44">
        <f t="shared" si="5"/>
        <v>0</v>
      </c>
    </row>
    <row r="86" spans="1:12" s="23" customFormat="1" ht="12.75" customHeight="1">
      <c r="A86" s="101">
        <v>78</v>
      </c>
      <c r="B86" s="74" t="s">
        <v>440</v>
      </c>
      <c r="C86" s="74" t="s">
        <v>34</v>
      </c>
      <c r="D86" s="108" t="s">
        <v>134</v>
      </c>
      <c r="E86" s="18" t="s">
        <v>136</v>
      </c>
      <c r="F86" s="59">
        <v>3431</v>
      </c>
      <c r="G86" s="131">
        <v>1</v>
      </c>
      <c r="H86" s="22">
        <f t="shared" si="3"/>
        <v>3381</v>
      </c>
      <c r="I86" s="48">
        <f t="shared" si="4"/>
        <v>0.02914602156805596</v>
      </c>
      <c r="J86" s="42"/>
      <c r="K86" s="21"/>
      <c r="L86" s="44">
        <f t="shared" si="5"/>
        <v>0</v>
      </c>
    </row>
    <row r="87" spans="1:12" s="23" customFormat="1" ht="12.75" customHeight="1">
      <c r="A87" s="101">
        <v>79</v>
      </c>
      <c r="B87" s="109" t="s">
        <v>284</v>
      </c>
      <c r="C87" s="108" t="s">
        <v>89</v>
      </c>
      <c r="D87" s="109" t="s">
        <v>141</v>
      </c>
      <c r="E87" s="128" t="s">
        <v>138</v>
      </c>
      <c r="F87" s="138">
        <v>3681</v>
      </c>
      <c r="G87" s="136">
        <v>6</v>
      </c>
      <c r="H87" s="22">
        <f t="shared" si="3"/>
        <v>3381</v>
      </c>
      <c r="I87" s="48">
        <f t="shared" si="4"/>
        <v>0.16299918500407498</v>
      </c>
      <c r="J87" s="42">
        <v>60</v>
      </c>
      <c r="K87" s="21">
        <v>7</v>
      </c>
      <c r="L87" s="44">
        <f t="shared" si="5"/>
        <v>4250</v>
      </c>
    </row>
    <row r="88" spans="1:12" s="23" customFormat="1" ht="12.75" customHeight="1">
      <c r="A88" s="101">
        <v>80</v>
      </c>
      <c r="B88" s="117" t="s">
        <v>408</v>
      </c>
      <c r="C88" s="117" t="s">
        <v>42</v>
      </c>
      <c r="D88" s="83" t="s">
        <v>430</v>
      </c>
      <c r="E88" s="121" t="s">
        <v>138</v>
      </c>
      <c r="F88" s="59">
        <v>3879</v>
      </c>
      <c r="G88" s="132">
        <v>10</v>
      </c>
      <c r="H88" s="22">
        <f t="shared" si="3"/>
        <v>3379</v>
      </c>
      <c r="I88" s="48">
        <f t="shared" si="4"/>
        <v>0.2577984016499098</v>
      </c>
      <c r="J88" s="42"/>
      <c r="K88" s="21"/>
      <c r="L88" s="44">
        <f t="shared" si="5"/>
        <v>0</v>
      </c>
    </row>
    <row r="89" spans="1:12" s="23" customFormat="1" ht="12.75" customHeight="1">
      <c r="A89" s="101">
        <v>81</v>
      </c>
      <c r="B89" s="108" t="s">
        <v>409</v>
      </c>
      <c r="C89" s="108" t="s">
        <v>73</v>
      </c>
      <c r="D89" s="108" t="s">
        <v>694</v>
      </c>
      <c r="E89" s="111" t="s">
        <v>137</v>
      </c>
      <c r="F89" s="59">
        <v>3373</v>
      </c>
      <c r="G89" s="131">
        <v>0</v>
      </c>
      <c r="H89" s="22">
        <f t="shared" si="3"/>
        <v>3373</v>
      </c>
      <c r="I89" s="48">
        <f t="shared" si="4"/>
        <v>0</v>
      </c>
      <c r="J89" s="42">
        <v>62</v>
      </c>
      <c r="K89" s="21">
        <v>1</v>
      </c>
      <c r="L89" s="44">
        <f t="shared" si="5"/>
        <v>5950</v>
      </c>
    </row>
    <row r="90" spans="1:12" s="23" customFormat="1" ht="12.75" customHeight="1">
      <c r="A90" s="101">
        <v>82</v>
      </c>
      <c r="B90" s="108" t="s">
        <v>410</v>
      </c>
      <c r="C90" s="108" t="s">
        <v>43</v>
      </c>
      <c r="D90" s="74" t="s">
        <v>119</v>
      </c>
      <c r="E90" s="111" t="s">
        <v>136</v>
      </c>
      <c r="F90" s="59">
        <v>3517</v>
      </c>
      <c r="G90" s="131">
        <v>3</v>
      </c>
      <c r="H90" s="22">
        <f t="shared" si="3"/>
        <v>3367</v>
      </c>
      <c r="I90" s="48">
        <f t="shared" si="4"/>
        <v>0.08529997156667614</v>
      </c>
      <c r="J90" s="42"/>
      <c r="K90" s="21"/>
      <c r="L90" s="44">
        <f t="shared" si="5"/>
        <v>0</v>
      </c>
    </row>
    <row r="91" spans="1:12" s="23" customFormat="1" ht="12.75" customHeight="1">
      <c r="A91" s="101">
        <v>83</v>
      </c>
      <c r="B91" s="74" t="s">
        <v>473</v>
      </c>
      <c r="C91" s="74" t="s">
        <v>98</v>
      </c>
      <c r="D91" s="102" t="s">
        <v>714</v>
      </c>
      <c r="E91" s="18" t="s">
        <v>137</v>
      </c>
      <c r="F91" s="59">
        <v>3513</v>
      </c>
      <c r="G91" s="131">
        <v>3</v>
      </c>
      <c r="H91" s="22">
        <f t="shared" si="3"/>
        <v>3363</v>
      </c>
      <c r="I91" s="48">
        <f t="shared" si="4"/>
        <v>0.08539709649871904</v>
      </c>
      <c r="J91" s="42"/>
      <c r="K91" s="21"/>
      <c r="L91" s="44">
        <f t="shared" si="5"/>
        <v>0</v>
      </c>
    </row>
    <row r="92" spans="1:12" s="23" customFormat="1" ht="12.75" customHeight="1">
      <c r="A92" s="101">
        <v>84</v>
      </c>
      <c r="B92" s="108" t="s">
        <v>164</v>
      </c>
      <c r="C92" s="108" t="s">
        <v>37</v>
      </c>
      <c r="D92" s="74" t="s">
        <v>651</v>
      </c>
      <c r="E92" s="18" t="s">
        <v>138</v>
      </c>
      <c r="F92" s="37">
        <v>3608</v>
      </c>
      <c r="G92" s="130">
        <v>5</v>
      </c>
      <c r="H92" s="22">
        <f t="shared" si="3"/>
        <v>3358</v>
      </c>
      <c r="I92" s="48">
        <f t="shared" si="4"/>
        <v>0.1385809312638581</v>
      </c>
      <c r="J92" s="39"/>
      <c r="K92" s="21"/>
      <c r="L92" s="44">
        <f t="shared" si="5"/>
        <v>0</v>
      </c>
    </row>
    <row r="93" spans="1:12" s="23" customFormat="1" ht="12.75" customHeight="1">
      <c r="A93" s="101">
        <v>85</v>
      </c>
      <c r="B93" s="115" t="s">
        <v>197</v>
      </c>
      <c r="C93" s="115" t="s">
        <v>338</v>
      </c>
      <c r="D93" s="115" t="s">
        <v>709</v>
      </c>
      <c r="E93" s="110" t="s">
        <v>136</v>
      </c>
      <c r="F93" s="138">
        <v>3406</v>
      </c>
      <c r="G93" s="136">
        <v>1</v>
      </c>
      <c r="H93" s="22">
        <f t="shared" si="3"/>
        <v>3356</v>
      </c>
      <c r="I93" s="48">
        <f t="shared" si="4"/>
        <v>0.02935995302407516</v>
      </c>
      <c r="J93" s="42"/>
      <c r="K93" s="21"/>
      <c r="L93" s="44">
        <f t="shared" si="5"/>
        <v>0</v>
      </c>
    </row>
    <row r="94" spans="1:12" s="23" customFormat="1" ht="12.75" customHeight="1">
      <c r="A94" s="101">
        <v>86</v>
      </c>
      <c r="B94" s="114" t="s">
        <v>363</v>
      </c>
      <c r="C94" s="114" t="s">
        <v>51</v>
      </c>
      <c r="D94" s="114" t="s">
        <v>354</v>
      </c>
      <c r="E94" s="111" t="s">
        <v>138</v>
      </c>
      <c r="F94" s="59">
        <v>3348</v>
      </c>
      <c r="G94" s="130">
        <v>0</v>
      </c>
      <c r="H94" s="22">
        <f t="shared" si="3"/>
        <v>3348</v>
      </c>
      <c r="I94" s="48">
        <f t="shared" si="4"/>
        <v>0</v>
      </c>
      <c r="J94" s="42"/>
      <c r="K94" s="21"/>
      <c r="L94" s="44">
        <f t="shared" si="5"/>
        <v>0</v>
      </c>
    </row>
    <row r="95" spans="1:12" s="23" customFormat="1" ht="12.75" customHeight="1">
      <c r="A95" s="101">
        <v>87</v>
      </c>
      <c r="B95" s="108" t="s">
        <v>611</v>
      </c>
      <c r="C95" s="108" t="s">
        <v>20</v>
      </c>
      <c r="D95" s="74" t="s">
        <v>102</v>
      </c>
      <c r="E95" s="18" t="s">
        <v>137</v>
      </c>
      <c r="F95" s="37">
        <v>3492</v>
      </c>
      <c r="G95" s="133">
        <v>3</v>
      </c>
      <c r="H95" s="22">
        <f t="shared" si="3"/>
        <v>3342</v>
      </c>
      <c r="I95" s="48">
        <f t="shared" si="4"/>
        <v>0.0859106529209622</v>
      </c>
      <c r="J95" s="123">
        <v>62</v>
      </c>
      <c r="K95" s="21">
        <v>8</v>
      </c>
      <c r="L95" s="44">
        <f t="shared" si="5"/>
        <v>4200</v>
      </c>
    </row>
    <row r="96" spans="1:12" s="23" customFormat="1" ht="12.75" customHeight="1">
      <c r="A96" s="101">
        <v>88</v>
      </c>
      <c r="B96" s="109" t="s">
        <v>143</v>
      </c>
      <c r="C96" s="108" t="s">
        <v>144</v>
      </c>
      <c r="D96" s="109" t="s">
        <v>141</v>
      </c>
      <c r="E96" s="128" t="s">
        <v>136</v>
      </c>
      <c r="F96" s="138">
        <v>3491</v>
      </c>
      <c r="G96" s="136">
        <v>3</v>
      </c>
      <c r="H96" s="22">
        <f t="shared" si="3"/>
        <v>3341</v>
      </c>
      <c r="I96" s="48">
        <f t="shared" si="4"/>
        <v>0.08593526210254941</v>
      </c>
      <c r="J96" s="42">
        <v>52</v>
      </c>
      <c r="K96" s="21">
        <v>7</v>
      </c>
      <c r="L96" s="44">
        <f t="shared" si="5"/>
        <v>3450</v>
      </c>
    </row>
    <row r="97" spans="1:12" s="23" customFormat="1" ht="12.75" customHeight="1">
      <c r="A97" s="101">
        <v>89</v>
      </c>
      <c r="B97" s="74" t="s">
        <v>504</v>
      </c>
      <c r="C97" s="74" t="s">
        <v>505</v>
      </c>
      <c r="D97" s="74" t="s">
        <v>261</v>
      </c>
      <c r="E97" s="121" t="s">
        <v>138</v>
      </c>
      <c r="F97" s="59">
        <v>3489</v>
      </c>
      <c r="G97" s="131">
        <v>3</v>
      </c>
      <c r="H97" s="22">
        <f t="shared" si="3"/>
        <v>3339</v>
      </c>
      <c r="I97" s="48">
        <f t="shared" si="4"/>
        <v>0.08598452278589853</v>
      </c>
      <c r="J97" s="39"/>
      <c r="K97" s="21"/>
      <c r="L97" s="44">
        <f t="shared" si="5"/>
        <v>0</v>
      </c>
    </row>
    <row r="98" spans="1:12" s="23" customFormat="1" ht="12.75" customHeight="1">
      <c r="A98" s="101">
        <v>90</v>
      </c>
      <c r="B98" s="108" t="s">
        <v>612</v>
      </c>
      <c r="C98" s="108" t="s">
        <v>27</v>
      </c>
      <c r="D98" s="74" t="s">
        <v>101</v>
      </c>
      <c r="E98" s="18" t="s">
        <v>137</v>
      </c>
      <c r="F98" s="37">
        <v>3735</v>
      </c>
      <c r="G98" s="130">
        <v>8</v>
      </c>
      <c r="H98" s="22">
        <f t="shared" si="3"/>
        <v>3335</v>
      </c>
      <c r="I98" s="48">
        <f t="shared" si="4"/>
        <v>0.214190093708166</v>
      </c>
      <c r="J98" s="39"/>
      <c r="K98" s="21"/>
      <c r="L98" s="44">
        <f t="shared" si="5"/>
        <v>0</v>
      </c>
    </row>
    <row r="99" spans="1:12" s="23" customFormat="1" ht="12.75" customHeight="1">
      <c r="A99" s="101">
        <v>91</v>
      </c>
      <c r="B99" s="76" t="s">
        <v>613</v>
      </c>
      <c r="C99" s="76" t="s">
        <v>42</v>
      </c>
      <c r="D99" s="75" t="s">
        <v>101</v>
      </c>
      <c r="E99" s="18" t="s">
        <v>136</v>
      </c>
      <c r="F99" s="37">
        <v>3535</v>
      </c>
      <c r="G99" s="130">
        <v>4</v>
      </c>
      <c r="H99" s="22">
        <f t="shared" si="3"/>
        <v>3335</v>
      </c>
      <c r="I99" s="48">
        <f t="shared" si="4"/>
        <v>0.11315417256011315</v>
      </c>
      <c r="J99" s="42"/>
      <c r="K99" s="21"/>
      <c r="L99" s="44">
        <f t="shared" si="5"/>
        <v>0</v>
      </c>
    </row>
    <row r="100" spans="1:12" s="23" customFormat="1" ht="12.75" customHeight="1">
      <c r="A100" s="101">
        <v>92</v>
      </c>
      <c r="B100" s="102" t="s">
        <v>614</v>
      </c>
      <c r="C100" s="102" t="s">
        <v>25</v>
      </c>
      <c r="D100" s="45" t="s">
        <v>183</v>
      </c>
      <c r="E100" s="29" t="s">
        <v>136</v>
      </c>
      <c r="F100" s="37">
        <v>3381</v>
      </c>
      <c r="G100" s="130">
        <v>1</v>
      </c>
      <c r="H100" s="22">
        <f t="shared" si="3"/>
        <v>3331</v>
      </c>
      <c r="I100" s="48">
        <f t="shared" si="4"/>
        <v>0.02957704821058858</v>
      </c>
      <c r="J100" s="42"/>
      <c r="K100" s="21"/>
      <c r="L100" s="44">
        <f t="shared" si="5"/>
        <v>0</v>
      </c>
    </row>
    <row r="101" spans="1:12" s="23" customFormat="1" ht="12.75" customHeight="1">
      <c r="A101" s="101">
        <v>93</v>
      </c>
      <c r="B101" s="74" t="s">
        <v>474</v>
      </c>
      <c r="C101" s="45" t="s">
        <v>110</v>
      </c>
      <c r="D101" s="108" t="s">
        <v>718</v>
      </c>
      <c r="E101" s="18" t="s">
        <v>138</v>
      </c>
      <c r="F101" s="59">
        <v>3403</v>
      </c>
      <c r="G101" s="130">
        <v>2</v>
      </c>
      <c r="H101" s="22">
        <f t="shared" si="3"/>
        <v>3303</v>
      </c>
      <c r="I101" s="48">
        <f t="shared" si="4"/>
        <v>0.05877167205406994</v>
      </c>
      <c r="J101" s="39"/>
      <c r="K101" s="21"/>
      <c r="L101" s="44">
        <f t="shared" si="5"/>
        <v>0</v>
      </c>
    </row>
    <row r="102" spans="1:12" s="23" customFormat="1" ht="12.75" customHeight="1">
      <c r="A102" s="101">
        <v>94</v>
      </c>
      <c r="B102" s="74" t="s">
        <v>202</v>
      </c>
      <c r="C102" s="74" t="s">
        <v>37</v>
      </c>
      <c r="D102" s="74" t="s">
        <v>263</v>
      </c>
      <c r="E102" s="121" t="s">
        <v>138</v>
      </c>
      <c r="F102" s="59">
        <v>3302</v>
      </c>
      <c r="G102" s="131">
        <v>0</v>
      </c>
      <c r="H102" s="22">
        <f t="shared" si="3"/>
        <v>3302</v>
      </c>
      <c r="I102" s="48">
        <f t="shared" si="4"/>
        <v>0</v>
      </c>
      <c r="J102" s="39"/>
      <c r="K102" s="21"/>
      <c r="L102" s="44">
        <f t="shared" si="5"/>
        <v>0</v>
      </c>
    </row>
    <row r="103" spans="1:12" s="23" customFormat="1" ht="12.75" customHeight="1">
      <c r="A103" s="101">
        <v>95</v>
      </c>
      <c r="B103" s="108" t="s">
        <v>411</v>
      </c>
      <c r="C103" s="108" t="s">
        <v>39</v>
      </c>
      <c r="D103" s="74" t="s">
        <v>431</v>
      </c>
      <c r="E103" s="111" t="s">
        <v>137</v>
      </c>
      <c r="F103" s="59">
        <v>3398</v>
      </c>
      <c r="G103" s="130">
        <v>2</v>
      </c>
      <c r="H103" s="22">
        <f t="shared" si="3"/>
        <v>3298</v>
      </c>
      <c r="I103" s="48">
        <f t="shared" si="4"/>
        <v>0.05885815185403178</v>
      </c>
      <c r="J103" s="42"/>
      <c r="K103" s="21"/>
      <c r="L103" s="44">
        <f t="shared" si="5"/>
        <v>0</v>
      </c>
    </row>
    <row r="104" spans="1:12" s="23" customFormat="1" ht="12.75" customHeight="1">
      <c r="A104" s="101">
        <v>96</v>
      </c>
      <c r="B104" s="124" t="s">
        <v>568</v>
      </c>
      <c r="C104" s="102" t="s">
        <v>46</v>
      </c>
      <c r="D104" s="124" t="s">
        <v>589</v>
      </c>
      <c r="E104" s="111" t="s">
        <v>136</v>
      </c>
      <c r="F104" s="129">
        <v>3385</v>
      </c>
      <c r="G104" s="135">
        <v>2</v>
      </c>
      <c r="H104" s="22">
        <f t="shared" si="3"/>
        <v>3285</v>
      </c>
      <c r="I104" s="48">
        <f t="shared" si="4"/>
        <v>0.059084194977843424</v>
      </c>
      <c r="J104" s="42"/>
      <c r="K104" s="21"/>
      <c r="L104" s="44">
        <f t="shared" si="5"/>
        <v>0</v>
      </c>
    </row>
    <row r="105" spans="1:12" s="23" customFormat="1" ht="12.75" customHeight="1">
      <c r="A105" s="101">
        <v>97</v>
      </c>
      <c r="B105" s="108" t="s">
        <v>412</v>
      </c>
      <c r="C105" s="108" t="s">
        <v>67</v>
      </c>
      <c r="D105" s="74" t="s">
        <v>432</v>
      </c>
      <c r="E105" s="111" t="s">
        <v>136</v>
      </c>
      <c r="F105" s="59">
        <v>3382</v>
      </c>
      <c r="G105" s="131">
        <v>2</v>
      </c>
      <c r="H105" s="22">
        <f t="shared" si="3"/>
        <v>3282</v>
      </c>
      <c r="I105" s="48">
        <f t="shared" si="4"/>
        <v>0.05913660555884093</v>
      </c>
      <c r="J105" s="42"/>
      <c r="K105" s="21"/>
      <c r="L105" s="44">
        <f t="shared" si="5"/>
        <v>0</v>
      </c>
    </row>
    <row r="106" spans="1:12" s="23" customFormat="1" ht="12.75" customHeight="1">
      <c r="A106" s="101">
        <v>98</v>
      </c>
      <c r="B106" s="45" t="s">
        <v>475</v>
      </c>
      <c r="C106" s="45" t="s">
        <v>476</v>
      </c>
      <c r="D106" s="102" t="s">
        <v>714</v>
      </c>
      <c r="E106" s="18" t="s">
        <v>136</v>
      </c>
      <c r="F106" s="59">
        <v>3423</v>
      </c>
      <c r="G106" s="130">
        <v>3</v>
      </c>
      <c r="H106" s="22">
        <f t="shared" si="3"/>
        <v>3273</v>
      </c>
      <c r="I106" s="48">
        <f t="shared" si="4"/>
        <v>0.0876424189307625</v>
      </c>
      <c r="J106" s="42">
        <v>83</v>
      </c>
      <c r="K106" s="21">
        <v>4</v>
      </c>
      <c r="L106" s="44">
        <f t="shared" si="5"/>
        <v>7300</v>
      </c>
    </row>
    <row r="107" spans="1:12" s="23" customFormat="1" ht="12.75" customHeight="1">
      <c r="A107" s="101">
        <v>99</v>
      </c>
      <c r="B107" s="102" t="s">
        <v>233</v>
      </c>
      <c r="C107" s="102" t="s">
        <v>105</v>
      </c>
      <c r="D107" s="108" t="s">
        <v>264</v>
      </c>
      <c r="E107" s="18"/>
      <c r="F107" s="59">
        <v>3372</v>
      </c>
      <c r="G107" s="130">
        <v>2</v>
      </c>
      <c r="H107" s="22">
        <f t="shared" si="3"/>
        <v>3272</v>
      </c>
      <c r="I107" s="48">
        <f t="shared" si="4"/>
        <v>0.05931198102016608</v>
      </c>
      <c r="J107" s="42"/>
      <c r="K107" s="21"/>
      <c r="L107" s="44">
        <f t="shared" si="5"/>
        <v>0</v>
      </c>
    </row>
    <row r="108" spans="1:12" s="23" customFormat="1" ht="12.75" customHeight="1">
      <c r="A108" s="101">
        <v>100</v>
      </c>
      <c r="B108" s="114" t="s">
        <v>364</v>
      </c>
      <c r="C108" s="114" t="s">
        <v>49</v>
      </c>
      <c r="D108" s="114" t="s">
        <v>365</v>
      </c>
      <c r="E108" s="111" t="s">
        <v>137</v>
      </c>
      <c r="F108" s="59">
        <v>3570</v>
      </c>
      <c r="G108" s="130">
        <v>6</v>
      </c>
      <c r="H108" s="22">
        <f t="shared" si="3"/>
        <v>3270</v>
      </c>
      <c r="I108" s="48">
        <f t="shared" si="4"/>
        <v>0.16806722689075632</v>
      </c>
      <c r="J108" s="42"/>
      <c r="K108" s="21"/>
      <c r="L108" s="44">
        <f t="shared" si="5"/>
        <v>0</v>
      </c>
    </row>
    <row r="109" spans="1:12" s="23" customFormat="1" ht="12.75" customHeight="1">
      <c r="A109" s="101">
        <v>101</v>
      </c>
      <c r="B109" s="102" t="s">
        <v>615</v>
      </c>
      <c r="C109" s="102" t="s">
        <v>25</v>
      </c>
      <c r="D109" s="108" t="s">
        <v>131</v>
      </c>
      <c r="E109" s="18" t="s">
        <v>138</v>
      </c>
      <c r="F109" s="37">
        <v>3358</v>
      </c>
      <c r="G109" s="134">
        <v>2</v>
      </c>
      <c r="H109" s="22">
        <f t="shared" si="3"/>
        <v>3258</v>
      </c>
      <c r="I109" s="48">
        <f t="shared" si="4"/>
        <v>0.05955926146515784</v>
      </c>
      <c r="J109" s="118">
        <v>51</v>
      </c>
      <c r="K109" s="21">
        <v>7</v>
      </c>
      <c r="L109" s="44">
        <f t="shared" si="5"/>
        <v>3350</v>
      </c>
    </row>
    <row r="110" spans="1:12" s="23" customFormat="1" ht="12.75" customHeight="1">
      <c r="A110" s="101">
        <v>102</v>
      </c>
      <c r="B110" s="102" t="s">
        <v>616</v>
      </c>
      <c r="C110" s="102" t="s">
        <v>84</v>
      </c>
      <c r="D110" s="45" t="s">
        <v>101</v>
      </c>
      <c r="E110" s="18" t="s">
        <v>137</v>
      </c>
      <c r="F110" s="37">
        <v>3401</v>
      </c>
      <c r="G110" s="130">
        <v>3</v>
      </c>
      <c r="H110" s="22">
        <f t="shared" si="3"/>
        <v>3251</v>
      </c>
      <c r="I110" s="48">
        <f t="shared" si="4"/>
        <v>0.08820935019112026</v>
      </c>
      <c r="J110" s="42"/>
      <c r="K110" s="21"/>
      <c r="L110" s="44">
        <f t="shared" si="5"/>
        <v>0</v>
      </c>
    </row>
    <row r="111" spans="1:12" s="23" customFormat="1" ht="12.75" customHeight="1">
      <c r="A111" s="101">
        <v>103</v>
      </c>
      <c r="B111" s="45" t="s">
        <v>477</v>
      </c>
      <c r="C111" s="45" t="s">
        <v>62</v>
      </c>
      <c r="D111" s="108" t="s">
        <v>718</v>
      </c>
      <c r="E111" s="18" t="s">
        <v>138</v>
      </c>
      <c r="F111" s="59">
        <v>3396</v>
      </c>
      <c r="G111" s="130">
        <v>3</v>
      </c>
      <c r="H111" s="22">
        <f t="shared" si="3"/>
        <v>3246</v>
      </c>
      <c r="I111" s="48">
        <f t="shared" si="4"/>
        <v>0.08833922261484099</v>
      </c>
      <c r="J111" s="42"/>
      <c r="K111" s="21"/>
      <c r="L111" s="44">
        <f t="shared" si="5"/>
        <v>0</v>
      </c>
    </row>
    <row r="112" spans="1:12" s="23" customFormat="1" ht="12.75" customHeight="1">
      <c r="A112" s="101">
        <v>104</v>
      </c>
      <c r="B112" s="74" t="s">
        <v>478</v>
      </c>
      <c r="C112" s="74" t="s">
        <v>71</v>
      </c>
      <c r="D112" s="141" t="s">
        <v>715</v>
      </c>
      <c r="E112" s="28" t="s">
        <v>137</v>
      </c>
      <c r="F112" s="59">
        <v>3396</v>
      </c>
      <c r="G112" s="131">
        <v>3</v>
      </c>
      <c r="H112" s="22">
        <f t="shared" si="3"/>
        <v>3246</v>
      </c>
      <c r="I112" s="48">
        <f t="shared" si="4"/>
        <v>0.08833922261484099</v>
      </c>
      <c r="J112" s="39"/>
      <c r="K112" s="21"/>
      <c r="L112" s="44">
        <f t="shared" si="5"/>
        <v>0</v>
      </c>
    </row>
    <row r="113" spans="1:12" s="23" customFormat="1" ht="12.75" customHeight="1">
      <c r="A113" s="101">
        <v>105</v>
      </c>
      <c r="B113" s="109" t="s">
        <v>285</v>
      </c>
      <c r="C113" s="102" t="s">
        <v>274</v>
      </c>
      <c r="D113" s="109" t="s">
        <v>142</v>
      </c>
      <c r="E113" s="128" t="s">
        <v>138</v>
      </c>
      <c r="F113" s="138">
        <v>3646</v>
      </c>
      <c r="G113" s="136">
        <v>8</v>
      </c>
      <c r="H113" s="22">
        <f t="shared" si="3"/>
        <v>3246</v>
      </c>
      <c r="I113" s="48">
        <f t="shared" si="4"/>
        <v>0.21941854086670326</v>
      </c>
      <c r="J113" s="42"/>
      <c r="K113" s="21"/>
      <c r="L113" s="44">
        <f t="shared" si="5"/>
        <v>0</v>
      </c>
    </row>
    <row r="114" spans="1:12" s="23" customFormat="1" ht="12.75" customHeight="1">
      <c r="A114" s="101">
        <v>106</v>
      </c>
      <c r="B114" s="102" t="s">
        <v>118</v>
      </c>
      <c r="C114" s="102" t="s">
        <v>57</v>
      </c>
      <c r="D114" s="45" t="s">
        <v>115</v>
      </c>
      <c r="E114" s="18"/>
      <c r="F114" s="59">
        <v>3591</v>
      </c>
      <c r="G114" s="130">
        <v>7</v>
      </c>
      <c r="H114" s="22">
        <f t="shared" si="3"/>
        <v>3241</v>
      </c>
      <c r="I114" s="48">
        <f t="shared" si="4"/>
        <v>0.1949317738791423</v>
      </c>
      <c r="J114" s="42"/>
      <c r="K114" s="21"/>
      <c r="L114" s="44">
        <f t="shared" si="5"/>
        <v>0</v>
      </c>
    </row>
    <row r="115" spans="1:12" s="23" customFormat="1" ht="12.75" customHeight="1">
      <c r="A115" s="101">
        <v>107</v>
      </c>
      <c r="B115" s="109" t="s">
        <v>321</v>
      </c>
      <c r="C115" s="109" t="s">
        <v>44</v>
      </c>
      <c r="D115" s="116" t="s">
        <v>123</v>
      </c>
      <c r="E115" s="111" t="s">
        <v>136</v>
      </c>
      <c r="F115" s="139">
        <v>3482</v>
      </c>
      <c r="G115" s="136">
        <v>5</v>
      </c>
      <c r="H115" s="22">
        <f t="shared" si="3"/>
        <v>3232</v>
      </c>
      <c r="I115" s="48">
        <f t="shared" si="4"/>
        <v>0.14359563469270534</v>
      </c>
      <c r="J115" s="42"/>
      <c r="K115" s="21"/>
      <c r="L115" s="44">
        <f t="shared" si="5"/>
        <v>0</v>
      </c>
    </row>
    <row r="116" spans="1:12" s="23" customFormat="1" ht="12.75" customHeight="1">
      <c r="A116" s="101">
        <v>108</v>
      </c>
      <c r="B116" s="108" t="s">
        <v>33</v>
      </c>
      <c r="C116" s="108" t="s">
        <v>34</v>
      </c>
      <c r="D116" s="74" t="s">
        <v>429</v>
      </c>
      <c r="E116" s="111" t="s">
        <v>137</v>
      </c>
      <c r="F116" s="59">
        <v>3528</v>
      </c>
      <c r="G116" s="130">
        <v>6</v>
      </c>
      <c r="H116" s="22">
        <f t="shared" si="3"/>
        <v>3228</v>
      </c>
      <c r="I116" s="48">
        <f t="shared" si="4"/>
        <v>0.17006802721088435</v>
      </c>
      <c r="J116" s="42"/>
      <c r="K116" s="21"/>
      <c r="L116" s="44">
        <f t="shared" si="5"/>
        <v>0</v>
      </c>
    </row>
    <row r="117" spans="1:12" s="23" customFormat="1" ht="12.75" customHeight="1">
      <c r="A117" s="101">
        <v>109</v>
      </c>
      <c r="B117" s="122" t="s">
        <v>617</v>
      </c>
      <c r="C117" s="102" t="s">
        <v>84</v>
      </c>
      <c r="D117" s="30" t="s">
        <v>101</v>
      </c>
      <c r="E117" s="28" t="s">
        <v>138</v>
      </c>
      <c r="F117" s="59">
        <v>3424</v>
      </c>
      <c r="G117" s="130">
        <v>4</v>
      </c>
      <c r="H117" s="22">
        <f t="shared" si="3"/>
        <v>3224</v>
      </c>
      <c r="I117" s="48">
        <f t="shared" si="4"/>
        <v>0.11682242990654204</v>
      </c>
      <c r="J117" s="42"/>
      <c r="K117" s="21"/>
      <c r="L117" s="44">
        <f t="shared" si="5"/>
        <v>0</v>
      </c>
    </row>
    <row r="118" spans="1:12" s="23" customFormat="1" ht="12.75" customHeight="1">
      <c r="A118" s="101">
        <v>110</v>
      </c>
      <c r="B118" s="74" t="s">
        <v>190</v>
      </c>
      <c r="C118" s="74" t="s">
        <v>273</v>
      </c>
      <c r="D118" s="30" t="s">
        <v>508</v>
      </c>
      <c r="E118" s="121" t="s">
        <v>137</v>
      </c>
      <c r="F118" s="59">
        <v>3215</v>
      </c>
      <c r="G118" s="131">
        <v>0</v>
      </c>
      <c r="H118" s="22">
        <f t="shared" si="3"/>
        <v>3215</v>
      </c>
      <c r="I118" s="48">
        <f t="shared" si="4"/>
        <v>0</v>
      </c>
      <c r="J118" s="39">
        <v>52</v>
      </c>
      <c r="K118" s="21">
        <v>12</v>
      </c>
      <c r="L118" s="44">
        <f t="shared" si="5"/>
        <v>2200</v>
      </c>
    </row>
    <row r="119" spans="1:12" s="23" customFormat="1" ht="12.75" customHeight="1">
      <c r="A119" s="101">
        <v>111</v>
      </c>
      <c r="B119" s="114" t="s">
        <v>366</v>
      </c>
      <c r="C119" s="114" t="s">
        <v>135</v>
      </c>
      <c r="D119" s="114" t="s">
        <v>199</v>
      </c>
      <c r="E119" s="110" t="s">
        <v>138</v>
      </c>
      <c r="F119" s="59">
        <v>3659</v>
      </c>
      <c r="G119" s="131">
        <v>9</v>
      </c>
      <c r="H119" s="22">
        <f t="shared" si="3"/>
        <v>3209</v>
      </c>
      <c r="I119" s="48">
        <f t="shared" si="4"/>
        <v>0.24596884394643345</v>
      </c>
      <c r="J119" s="39"/>
      <c r="K119" s="21"/>
      <c r="L119" s="44">
        <f t="shared" si="5"/>
        <v>0</v>
      </c>
    </row>
    <row r="120" spans="1:12" s="23" customFormat="1" ht="12.75" customHeight="1">
      <c r="A120" s="101">
        <v>112</v>
      </c>
      <c r="B120" s="109" t="s">
        <v>286</v>
      </c>
      <c r="C120" s="102" t="s">
        <v>43</v>
      </c>
      <c r="D120" s="109" t="s">
        <v>50</v>
      </c>
      <c r="E120" s="128" t="s">
        <v>138</v>
      </c>
      <c r="F120" s="138">
        <v>3298</v>
      </c>
      <c r="G120" s="136">
        <v>2</v>
      </c>
      <c r="H120" s="22">
        <f t="shared" si="3"/>
        <v>3198</v>
      </c>
      <c r="I120" s="48">
        <f t="shared" si="4"/>
        <v>0.06064281382656155</v>
      </c>
      <c r="J120" s="42"/>
      <c r="K120" s="21"/>
      <c r="L120" s="44">
        <f t="shared" si="5"/>
        <v>0</v>
      </c>
    </row>
    <row r="121" spans="1:12" s="23" customFormat="1" ht="12.75" customHeight="1">
      <c r="A121" s="101">
        <v>113</v>
      </c>
      <c r="B121" s="124" t="s">
        <v>569</v>
      </c>
      <c r="C121" s="108" t="s">
        <v>77</v>
      </c>
      <c r="D121" s="124" t="s">
        <v>591</v>
      </c>
      <c r="E121" s="120" t="s">
        <v>138</v>
      </c>
      <c r="F121" s="129">
        <v>3537</v>
      </c>
      <c r="G121" s="135">
        <v>7</v>
      </c>
      <c r="H121" s="22">
        <f t="shared" si="3"/>
        <v>3187</v>
      </c>
      <c r="I121" s="48">
        <f t="shared" si="4"/>
        <v>0.19790783149561775</v>
      </c>
      <c r="J121" s="39"/>
      <c r="K121" s="21"/>
      <c r="L121" s="44">
        <f t="shared" si="5"/>
        <v>0</v>
      </c>
    </row>
    <row r="122" spans="1:12" s="23" customFormat="1" ht="12.75" customHeight="1">
      <c r="A122" s="101">
        <v>114</v>
      </c>
      <c r="B122" s="114" t="s">
        <v>367</v>
      </c>
      <c r="C122" s="114" t="s">
        <v>52</v>
      </c>
      <c r="D122" s="114" t="s">
        <v>199</v>
      </c>
      <c r="E122" s="111" t="s">
        <v>138</v>
      </c>
      <c r="F122" s="59">
        <v>3481</v>
      </c>
      <c r="G122" s="130">
        <v>6</v>
      </c>
      <c r="H122" s="22">
        <f t="shared" si="3"/>
        <v>3181</v>
      </c>
      <c r="I122" s="48">
        <f t="shared" si="4"/>
        <v>0.17236426314277506</v>
      </c>
      <c r="J122" s="42"/>
      <c r="K122" s="21"/>
      <c r="L122" s="44">
        <f t="shared" si="5"/>
        <v>0</v>
      </c>
    </row>
    <row r="123" spans="1:12" s="31" customFormat="1" ht="12.75" customHeight="1">
      <c r="A123" s="101">
        <v>115</v>
      </c>
      <c r="B123" s="114" t="s">
        <v>368</v>
      </c>
      <c r="C123" s="114" t="s">
        <v>72</v>
      </c>
      <c r="D123" s="114" t="s">
        <v>361</v>
      </c>
      <c r="E123" s="111" t="s">
        <v>138</v>
      </c>
      <c r="F123" s="59">
        <v>3231</v>
      </c>
      <c r="G123" s="131">
        <v>1</v>
      </c>
      <c r="H123" s="22">
        <f t="shared" si="3"/>
        <v>3181</v>
      </c>
      <c r="I123" s="48">
        <f t="shared" si="4"/>
        <v>0.03095017022593624</v>
      </c>
      <c r="J123" s="42"/>
      <c r="K123" s="21"/>
      <c r="L123" s="44">
        <f t="shared" si="5"/>
        <v>0</v>
      </c>
    </row>
    <row r="124" spans="1:12" s="23" customFormat="1" ht="12.75" customHeight="1">
      <c r="A124" s="101">
        <v>116</v>
      </c>
      <c r="B124" s="108" t="s">
        <v>85</v>
      </c>
      <c r="C124" s="108" t="s">
        <v>25</v>
      </c>
      <c r="D124" s="45" t="s">
        <v>556</v>
      </c>
      <c r="E124" s="18"/>
      <c r="F124" s="59">
        <v>3731</v>
      </c>
      <c r="G124" s="131">
        <v>11</v>
      </c>
      <c r="H124" s="22">
        <f t="shared" si="3"/>
        <v>3181</v>
      </c>
      <c r="I124" s="48">
        <f t="shared" si="4"/>
        <v>0.2948271240954168</v>
      </c>
      <c r="J124" s="42"/>
      <c r="K124" s="21"/>
      <c r="L124" s="44">
        <f t="shared" si="5"/>
        <v>0</v>
      </c>
    </row>
    <row r="125" spans="1:12" s="23" customFormat="1" ht="12.75" customHeight="1">
      <c r="A125" s="101">
        <v>117</v>
      </c>
      <c r="B125" s="114" t="s">
        <v>369</v>
      </c>
      <c r="C125" s="114" t="s">
        <v>55</v>
      </c>
      <c r="D125" s="114" t="s">
        <v>365</v>
      </c>
      <c r="E125" s="111" t="s">
        <v>136</v>
      </c>
      <c r="F125" s="59">
        <v>3378</v>
      </c>
      <c r="G125" s="130">
        <v>4</v>
      </c>
      <c r="H125" s="22">
        <f t="shared" si="3"/>
        <v>3178</v>
      </c>
      <c r="I125" s="48">
        <f t="shared" si="4"/>
        <v>0.11841326228537595</v>
      </c>
      <c r="J125" s="42"/>
      <c r="K125" s="21"/>
      <c r="L125" s="44">
        <f t="shared" si="5"/>
        <v>0</v>
      </c>
    </row>
    <row r="126" spans="1:12" s="23" customFormat="1" ht="12.75" customHeight="1">
      <c r="A126" s="101">
        <v>118</v>
      </c>
      <c r="B126" s="45" t="s">
        <v>441</v>
      </c>
      <c r="C126" s="45" t="s">
        <v>442</v>
      </c>
      <c r="D126" s="117" t="s">
        <v>713</v>
      </c>
      <c r="E126" s="18" t="s">
        <v>136</v>
      </c>
      <c r="F126" s="59">
        <v>3376</v>
      </c>
      <c r="G126" s="130">
        <v>4</v>
      </c>
      <c r="H126" s="22">
        <f t="shared" si="3"/>
        <v>3176</v>
      </c>
      <c r="I126" s="48">
        <f t="shared" si="4"/>
        <v>0.11848341232227488</v>
      </c>
      <c r="J126" s="42"/>
      <c r="K126" s="21"/>
      <c r="L126" s="44">
        <f t="shared" si="5"/>
        <v>0</v>
      </c>
    </row>
    <row r="127" spans="1:12" s="23" customFormat="1" ht="12.75" customHeight="1">
      <c r="A127" s="101">
        <v>119</v>
      </c>
      <c r="B127" s="102" t="s">
        <v>218</v>
      </c>
      <c r="C127" s="102" t="s">
        <v>45</v>
      </c>
      <c r="D127" s="108" t="s">
        <v>264</v>
      </c>
      <c r="E127" s="111" t="s">
        <v>137</v>
      </c>
      <c r="F127" s="59">
        <v>3368</v>
      </c>
      <c r="G127" s="130">
        <v>4</v>
      </c>
      <c r="H127" s="22">
        <f t="shared" si="3"/>
        <v>3168</v>
      </c>
      <c r="I127" s="48">
        <f t="shared" si="4"/>
        <v>0.11876484560570072</v>
      </c>
      <c r="J127" s="42">
        <v>108</v>
      </c>
      <c r="K127" s="21">
        <v>10</v>
      </c>
      <c r="L127" s="44">
        <f t="shared" si="5"/>
        <v>8300</v>
      </c>
    </row>
    <row r="128" spans="1:12" s="23" customFormat="1" ht="12.75" customHeight="1">
      <c r="A128" s="101">
        <v>120</v>
      </c>
      <c r="B128" s="114" t="s">
        <v>370</v>
      </c>
      <c r="C128" s="114" t="s">
        <v>371</v>
      </c>
      <c r="D128" s="114" t="s">
        <v>365</v>
      </c>
      <c r="E128" s="111" t="s">
        <v>137</v>
      </c>
      <c r="F128" s="59">
        <v>3263</v>
      </c>
      <c r="G128" s="131">
        <v>2</v>
      </c>
      <c r="H128" s="22">
        <f t="shared" si="3"/>
        <v>3163</v>
      </c>
      <c r="I128" s="48">
        <f t="shared" si="4"/>
        <v>0.061293288384921846</v>
      </c>
      <c r="J128" s="42"/>
      <c r="K128" s="21"/>
      <c r="L128" s="44">
        <f t="shared" si="5"/>
        <v>0</v>
      </c>
    </row>
    <row r="129" spans="1:12" s="23" customFormat="1" ht="12.75" customHeight="1">
      <c r="A129" s="101">
        <v>121</v>
      </c>
      <c r="B129" s="108" t="s">
        <v>388</v>
      </c>
      <c r="C129" s="108" t="s">
        <v>180</v>
      </c>
      <c r="D129" s="108" t="s">
        <v>727</v>
      </c>
      <c r="E129" s="18"/>
      <c r="F129" s="59">
        <v>3563</v>
      </c>
      <c r="G129" s="131">
        <v>8</v>
      </c>
      <c r="H129" s="22">
        <f t="shared" si="3"/>
        <v>3163</v>
      </c>
      <c r="I129" s="48">
        <f t="shared" si="4"/>
        <v>0.22452989054167838</v>
      </c>
      <c r="J129" s="42"/>
      <c r="K129" s="21"/>
      <c r="L129" s="44">
        <f t="shared" si="5"/>
        <v>0</v>
      </c>
    </row>
    <row r="130" spans="1:12" s="23" customFormat="1" ht="12.75" customHeight="1">
      <c r="A130" s="101">
        <v>122</v>
      </c>
      <c r="B130" s="45" t="s">
        <v>479</v>
      </c>
      <c r="C130" s="45" t="s">
        <v>53</v>
      </c>
      <c r="D130" s="141" t="s">
        <v>715</v>
      </c>
      <c r="E130" s="18" t="s">
        <v>136</v>
      </c>
      <c r="F130" s="59">
        <v>3362</v>
      </c>
      <c r="G130" s="130">
        <v>4</v>
      </c>
      <c r="H130" s="22">
        <f t="shared" si="3"/>
        <v>3162</v>
      </c>
      <c r="I130" s="48">
        <f t="shared" si="4"/>
        <v>0.1189767995240928</v>
      </c>
      <c r="J130" s="42"/>
      <c r="K130" s="21"/>
      <c r="L130" s="44">
        <f t="shared" si="5"/>
        <v>0</v>
      </c>
    </row>
    <row r="131" spans="1:12" s="23" customFormat="1" ht="12.75" customHeight="1">
      <c r="A131" s="101">
        <v>123</v>
      </c>
      <c r="B131" s="102" t="s">
        <v>618</v>
      </c>
      <c r="C131" s="102" t="s">
        <v>37</v>
      </c>
      <c r="D131" s="45" t="s">
        <v>651</v>
      </c>
      <c r="E131" s="36" t="s">
        <v>137</v>
      </c>
      <c r="F131" s="37">
        <v>3355</v>
      </c>
      <c r="G131" s="130">
        <v>4</v>
      </c>
      <c r="H131" s="22">
        <f t="shared" si="3"/>
        <v>3155</v>
      </c>
      <c r="I131" s="48">
        <f t="shared" si="4"/>
        <v>0.11922503725782414</v>
      </c>
      <c r="J131" s="42"/>
      <c r="K131" s="21"/>
      <c r="L131" s="44">
        <f t="shared" si="5"/>
        <v>0</v>
      </c>
    </row>
    <row r="132" spans="1:12" s="23" customFormat="1" ht="12.75" customHeight="1">
      <c r="A132" s="101">
        <v>124</v>
      </c>
      <c r="B132" s="108" t="s">
        <v>413</v>
      </c>
      <c r="C132" s="108" t="s">
        <v>72</v>
      </c>
      <c r="D132" s="102" t="s">
        <v>696</v>
      </c>
      <c r="E132" s="111" t="s">
        <v>138</v>
      </c>
      <c r="F132" s="59">
        <v>3255</v>
      </c>
      <c r="G132" s="130">
        <v>2</v>
      </c>
      <c r="H132" s="22">
        <f t="shared" si="3"/>
        <v>3155</v>
      </c>
      <c r="I132" s="48">
        <f t="shared" si="4"/>
        <v>0.06144393241167435</v>
      </c>
      <c r="J132" s="42"/>
      <c r="K132" s="21"/>
      <c r="L132" s="44">
        <f t="shared" si="5"/>
        <v>0</v>
      </c>
    </row>
    <row r="133" spans="1:12" s="23" customFormat="1" ht="12.75" customHeight="1">
      <c r="A133" s="101">
        <v>125</v>
      </c>
      <c r="B133" s="117" t="s">
        <v>619</v>
      </c>
      <c r="C133" s="117" t="s">
        <v>25</v>
      </c>
      <c r="D133" s="83" t="s">
        <v>183</v>
      </c>
      <c r="E133" s="17" t="s">
        <v>137</v>
      </c>
      <c r="F133" s="59">
        <v>3202</v>
      </c>
      <c r="G133" s="130">
        <v>1</v>
      </c>
      <c r="H133" s="22">
        <f t="shared" si="3"/>
        <v>3152</v>
      </c>
      <c r="I133" s="48">
        <f t="shared" si="4"/>
        <v>0.03123048094940662</v>
      </c>
      <c r="J133" s="42"/>
      <c r="K133" s="21"/>
      <c r="L133" s="44">
        <f t="shared" si="5"/>
        <v>0</v>
      </c>
    </row>
    <row r="134" spans="1:12" s="23" customFormat="1" ht="12.75" customHeight="1">
      <c r="A134" s="101">
        <v>126</v>
      </c>
      <c r="B134" s="124" t="s">
        <v>570</v>
      </c>
      <c r="C134" s="102" t="s">
        <v>43</v>
      </c>
      <c r="D134" s="124" t="s">
        <v>698</v>
      </c>
      <c r="E134" s="111" t="s">
        <v>602</v>
      </c>
      <c r="F134" s="129">
        <v>3346</v>
      </c>
      <c r="G134" s="135">
        <v>4</v>
      </c>
      <c r="H134" s="22">
        <f t="shared" si="3"/>
        <v>3146</v>
      </c>
      <c r="I134" s="48">
        <f t="shared" si="4"/>
        <v>0.11954572624028689</v>
      </c>
      <c r="J134" s="42">
        <v>128</v>
      </c>
      <c r="K134" s="21">
        <v>13</v>
      </c>
      <c r="L134" s="44">
        <f t="shared" si="5"/>
        <v>9550</v>
      </c>
    </row>
    <row r="135" spans="1:12" s="23" customFormat="1" ht="12.75" customHeight="1">
      <c r="A135" s="101">
        <v>127</v>
      </c>
      <c r="B135" s="108" t="s">
        <v>539</v>
      </c>
      <c r="C135" s="108" t="s">
        <v>25</v>
      </c>
      <c r="D135" s="74" t="s">
        <v>557</v>
      </c>
      <c r="E135" s="28"/>
      <c r="F135" s="59">
        <v>3291</v>
      </c>
      <c r="G135" s="131">
        <v>3</v>
      </c>
      <c r="H135" s="22">
        <f t="shared" si="3"/>
        <v>3141</v>
      </c>
      <c r="I135" s="48">
        <f t="shared" si="4"/>
        <v>0.09115770282588878</v>
      </c>
      <c r="J135" s="39">
        <v>41</v>
      </c>
      <c r="K135" s="21">
        <v>12</v>
      </c>
      <c r="L135" s="44">
        <f t="shared" si="5"/>
        <v>1100</v>
      </c>
    </row>
    <row r="136" spans="1:12" s="23" customFormat="1" ht="12.75" customHeight="1">
      <c r="A136" s="101">
        <v>128</v>
      </c>
      <c r="B136" s="124" t="s">
        <v>571</v>
      </c>
      <c r="C136" s="117" t="s">
        <v>40</v>
      </c>
      <c r="D136" s="124" t="s">
        <v>592</v>
      </c>
      <c r="E136" s="121" t="s">
        <v>136</v>
      </c>
      <c r="F136" s="129">
        <v>3140</v>
      </c>
      <c r="G136" s="135">
        <v>0</v>
      </c>
      <c r="H136" s="22">
        <f t="shared" si="3"/>
        <v>3140</v>
      </c>
      <c r="I136" s="48">
        <f t="shared" si="4"/>
        <v>0</v>
      </c>
      <c r="J136" s="42"/>
      <c r="K136" s="21"/>
      <c r="L136" s="44">
        <f t="shared" si="5"/>
        <v>0</v>
      </c>
    </row>
    <row r="137" spans="1:12" s="23" customFormat="1" ht="12.75" customHeight="1">
      <c r="A137" s="101">
        <v>129</v>
      </c>
      <c r="B137" s="108" t="s">
        <v>620</v>
      </c>
      <c r="C137" s="102" t="s">
        <v>604</v>
      </c>
      <c r="D137" s="30" t="s">
        <v>102</v>
      </c>
      <c r="E137" s="77" t="s">
        <v>137</v>
      </c>
      <c r="F137" s="59">
        <v>3187</v>
      </c>
      <c r="G137" s="130">
        <v>1</v>
      </c>
      <c r="H137" s="22">
        <f aca="true" t="shared" si="6" ref="H137:H200">F137-50*G137</f>
        <v>3137</v>
      </c>
      <c r="I137" s="48">
        <f aca="true" t="shared" si="7" ref="I137:I200">G137/F137*100</f>
        <v>0.031377470975839344</v>
      </c>
      <c r="J137" s="118">
        <v>45</v>
      </c>
      <c r="K137" s="21">
        <v>6</v>
      </c>
      <c r="L137" s="44">
        <f aca="true" t="shared" si="8" ref="L137:L200">J137*100-K137*250</f>
        <v>3000</v>
      </c>
    </row>
    <row r="138" spans="1:12" s="23" customFormat="1" ht="12.75" customHeight="1">
      <c r="A138" s="101">
        <v>130</v>
      </c>
      <c r="B138" s="108" t="s">
        <v>223</v>
      </c>
      <c r="C138" s="108" t="s">
        <v>399</v>
      </c>
      <c r="D138" s="108" t="s">
        <v>694</v>
      </c>
      <c r="E138" s="111" t="s">
        <v>136</v>
      </c>
      <c r="F138" s="59">
        <v>3185</v>
      </c>
      <c r="G138" s="131">
        <v>1</v>
      </c>
      <c r="H138" s="22">
        <f t="shared" si="6"/>
        <v>3135</v>
      </c>
      <c r="I138" s="48">
        <f t="shared" si="7"/>
        <v>0.03139717425431711</v>
      </c>
      <c r="J138" s="42">
        <v>63</v>
      </c>
      <c r="K138" s="21">
        <v>3</v>
      </c>
      <c r="L138" s="44">
        <f t="shared" si="8"/>
        <v>5550</v>
      </c>
    </row>
    <row r="139" spans="1:12" s="23" customFormat="1" ht="12.75" customHeight="1">
      <c r="A139" s="101">
        <v>131</v>
      </c>
      <c r="B139" s="108" t="s">
        <v>207</v>
      </c>
      <c r="C139" s="108" t="s">
        <v>17</v>
      </c>
      <c r="D139" s="108" t="s">
        <v>725</v>
      </c>
      <c r="E139" s="18"/>
      <c r="F139" s="59">
        <v>3180</v>
      </c>
      <c r="G139" s="131">
        <v>1</v>
      </c>
      <c r="H139" s="22">
        <f t="shared" si="6"/>
        <v>3130</v>
      </c>
      <c r="I139" s="48">
        <f t="shared" si="7"/>
        <v>0.031446540880503145</v>
      </c>
      <c r="J139" s="42"/>
      <c r="K139" s="21"/>
      <c r="L139" s="44">
        <f t="shared" si="8"/>
        <v>0</v>
      </c>
    </row>
    <row r="140" spans="1:12" s="23" customFormat="1" ht="12.75" customHeight="1">
      <c r="A140" s="101">
        <v>132</v>
      </c>
      <c r="B140" s="108" t="s">
        <v>389</v>
      </c>
      <c r="C140" s="108" t="s">
        <v>49</v>
      </c>
      <c r="D140" s="74" t="s">
        <v>115</v>
      </c>
      <c r="E140" s="18"/>
      <c r="F140" s="59">
        <v>3229</v>
      </c>
      <c r="G140" s="131">
        <v>2</v>
      </c>
      <c r="H140" s="22">
        <f t="shared" si="6"/>
        <v>3129</v>
      </c>
      <c r="I140" s="48">
        <f t="shared" si="7"/>
        <v>0.06193868070610096</v>
      </c>
      <c r="J140" s="42">
        <v>64</v>
      </c>
      <c r="K140" s="21">
        <v>9</v>
      </c>
      <c r="L140" s="44">
        <f t="shared" si="8"/>
        <v>4150</v>
      </c>
    </row>
    <row r="141" spans="1:12" s="23" customFormat="1" ht="12.75" customHeight="1">
      <c r="A141" s="101">
        <v>133</v>
      </c>
      <c r="B141" s="109" t="s">
        <v>174</v>
      </c>
      <c r="C141" s="102" t="s">
        <v>36</v>
      </c>
      <c r="D141" s="109" t="s">
        <v>299</v>
      </c>
      <c r="E141" s="111" t="s">
        <v>137</v>
      </c>
      <c r="F141" s="139">
        <v>3176</v>
      </c>
      <c r="G141" s="136">
        <v>1</v>
      </c>
      <c r="H141" s="22">
        <f t="shared" si="6"/>
        <v>3126</v>
      </c>
      <c r="I141" s="48">
        <f t="shared" si="7"/>
        <v>0.031486146095717885</v>
      </c>
      <c r="J141" s="42"/>
      <c r="K141" s="21"/>
      <c r="L141" s="44">
        <f t="shared" si="8"/>
        <v>0</v>
      </c>
    </row>
    <row r="142" spans="1:12" s="23" customFormat="1" ht="12.75" customHeight="1">
      <c r="A142" s="101">
        <v>134</v>
      </c>
      <c r="B142" s="83" t="s">
        <v>509</v>
      </c>
      <c r="C142" s="83" t="s">
        <v>67</v>
      </c>
      <c r="D142" s="83" t="s">
        <v>262</v>
      </c>
      <c r="E142" s="111" t="s">
        <v>137</v>
      </c>
      <c r="F142" s="59">
        <v>3176</v>
      </c>
      <c r="G142" s="132">
        <v>1</v>
      </c>
      <c r="H142" s="22">
        <f t="shared" si="6"/>
        <v>3126</v>
      </c>
      <c r="I142" s="48">
        <f t="shared" si="7"/>
        <v>0.031486146095717885</v>
      </c>
      <c r="J142" s="42"/>
      <c r="K142" s="21"/>
      <c r="L142" s="44">
        <f t="shared" si="8"/>
        <v>0</v>
      </c>
    </row>
    <row r="143" spans="1:12" s="23" customFormat="1" ht="12.75" customHeight="1">
      <c r="A143" s="101">
        <v>135</v>
      </c>
      <c r="B143" s="83" t="s">
        <v>443</v>
      </c>
      <c r="C143" s="83" t="s">
        <v>91</v>
      </c>
      <c r="D143" s="117" t="s">
        <v>713</v>
      </c>
      <c r="E143" s="77" t="s">
        <v>138</v>
      </c>
      <c r="F143" s="59">
        <v>3224</v>
      </c>
      <c r="G143" s="132">
        <v>2</v>
      </c>
      <c r="H143" s="22">
        <f t="shared" si="6"/>
        <v>3124</v>
      </c>
      <c r="I143" s="48">
        <f t="shared" si="7"/>
        <v>0.062034739454094295</v>
      </c>
      <c r="J143" s="42"/>
      <c r="K143" s="21"/>
      <c r="L143" s="44">
        <f t="shared" si="8"/>
        <v>0</v>
      </c>
    </row>
    <row r="144" spans="1:12" s="23" customFormat="1" ht="12.75" customHeight="1">
      <c r="A144" s="101">
        <v>136</v>
      </c>
      <c r="B144" s="114" t="s">
        <v>666</v>
      </c>
      <c r="C144" s="102" t="s">
        <v>667</v>
      </c>
      <c r="D144" s="114" t="s">
        <v>121</v>
      </c>
      <c r="E144" s="18" t="s">
        <v>226</v>
      </c>
      <c r="F144" s="138">
        <v>3223</v>
      </c>
      <c r="G144" s="136">
        <v>2</v>
      </c>
      <c r="H144" s="22">
        <f t="shared" si="6"/>
        <v>3123</v>
      </c>
      <c r="I144" s="48">
        <f t="shared" si="7"/>
        <v>0.06205398696866273</v>
      </c>
      <c r="J144" s="42"/>
      <c r="K144" s="21"/>
      <c r="L144" s="44">
        <f t="shared" si="8"/>
        <v>0</v>
      </c>
    </row>
    <row r="145" spans="1:12" s="23" customFormat="1" ht="12.75" customHeight="1">
      <c r="A145" s="101">
        <v>137</v>
      </c>
      <c r="B145" s="102" t="s">
        <v>234</v>
      </c>
      <c r="C145" s="102" t="s">
        <v>235</v>
      </c>
      <c r="D145" s="45" t="s">
        <v>556</v>
      </c>
      <c r="E145" s="18"/>
      <c r="F145" s="59">
        <v>3120</v>
      </c>
      <c r="G145" s="130">
        <v>0</v>
      </c>
      <c r="H145" s="22">
        <f t="shared" si="6"/>
        <v>3120</v>
      </c>
      <c r="I145" s="48">
        <f t="shared" si="7"/>
        <v>0</v>
      </c>
      <c r="J145" s="42"/>
      <c r="K145" s="21"/>
      <c r="L145" s="44">
        <f t="shared" si="8"/>
        <v>0</v>
      </c>
    </row>
    <row r="146" spans="1:12" s="23" customFormat="1" ht="12.75" customHeight="1">
      <c r="A146" s="101">
        <v>138</v>
      </c>
      <c r="B146" s="109" t="s">
        <v>157</v>
      </c>
      <c r="C146" s="109" t="s">
        <v>88</v>
      </c>
      <c r="D146" s="116" t="s">
        <v>241</v>
      </c>
      <c r="E146" s="111" t="s">
        <v>136</v>
      </c>
      <c r="F146" s="139">
        <v>3296</v>
      </c>
      <c r="G146" s="136">
        <v>4</v>
      </c>
      <c r="H146" s="22">
        <f t="shared" si="6"/>
        <v>3096</v>
      </c>
      <c r="I146" s="48">
        <f t="shared" si="7"/>
        <v>0.12135922330097086</v>
      </c>
      <c r="J146" s="42">
        <v>55</v>
      </c>
      <c r="K146" s="21">
        <v>6</v>
      </c>
      <c r="L146" s="44">
        <f t="shared" si="8"/>
        <v>4000</v>
      </c>
    </row>
    <row r="147" spans="1:12" s="23" customFormat="1" ht="12.75" customHeight="1">
      <c r="A147" s="101">
        <v>139</v>
      </c>
      <c r="B147" s="74" t="s">
        <v>507</v>
      </c>
      <c r="C147" s="74" t="s">
        <v>23</v>
      </c>
      <c r="D147" s="108" t="s">
        <v>259</v>
      </c>
      <c r="E147" s="111" t="s">
        <v>136</v>
      </c>
      <c r="F147" s="59">
        <v>3335</v>
      </c>
      <c r="G147" s="131">
        <v>5</v>
      </c>
      <c r="H147" s="22">
        <f t="shared" si="6"/>
        <v>3085</v>
      </c>
      <c r="I147" s="48">
        <f t="shared" si="7"/>
        <v>0.14992503748125938</v>
      </c>
      <c r="J147" s="42"/>
      <c r="K147" s="21"/>
      <c r="L147" s="44">
        <f t="shared" si="8"/>
        <v>0</v>
      </c>
    </row>
    <row r="148" spans="1:12" s="23" customFormat="1" ht="12.75" customHeight="1">
      <c r="A148" s="101">
        <v>140</v>
      </c>
      <c r="B148" s="117" t="s">
        <v>540</v>
      </c>
      <c r="C148" s="117" t="s">
        <v>46</v>
      </c>
      <c r="D148" s="83" t="s">
        <v>558</v>
      </c>
      <c r="E148" s="77"/>
      <c r="F148" s="59">
        <v>3177</v>
      </c>
      <c r="G148" s="132">
        <v>2</v>
      </c>
      <c r="H148" s="22">
        <f t="shared" si="6"/>
        <v>3077</v>
      </c>
      <c r="I148" s="48">
        <f t="shared" si="7"/>
        <v>0.06295247088448222</v>
      </c>
      <c r="J148" s="42"/>
      <c r="K148" s="21"/>
      <c r="L148" s="44">
        <f t="shared" si="8"/>
        <v>0</v>
      </c>
    </row>
    <row r="149" spans="1:12" s="23" customFormat="1" ht="12.75" customHeight="1">
      <c r="A149" s="101">
        <v>141</v>
      </c>
      <c r="B149" s="124" t="s">
        <v>572</v>
      </c>
      <c r="C149" s="108" t="s">
        <v>88</v>
      </c>
      <c r="D149" s="124" t="s">
        <v>589</v>
      </c>
      <c r="E149" s="111" t="s">
        <v>137</v>
      </c>
      <c r="F149" s="129">
        <v>3275</v>
      </c>
      <c r="G149" s="135">
        <v>4</v>
      </c>
      <c r="H149" s="22">
        <f t="shared" si="6"/>
        <v>3075</v>
      </c>
      <c r="I149" s="48">
        <f t="shared" si="7"/>
        <v>0.12213740458015268</v>
      </c>
      <c r="J149" s="42"/>
      <c r="K149" s="21"/>
      <c r="L149" s="44">
        <f t="shared" si="8"/>
        <v>0</v>
      </c>
    </row>
    <row r="150" spans="1:12" s="23" customFormat="1" ht="12.75" customHeight="1">
      <c r="A150" s="101">
        <v>142</v>
      </c>
      <c r="B150" s="74" t="s">
        <v>480</v>
      </c>
      <c r="C150" s="74" t="s">
        <v>60</v>
      </c>
      <c r="D150" s="102" t="s">
        <v>714</v>
      </c>
      <c r="E150" s="18" t="s">
        <v>136</v>
      </c>
      <c r="F150" s="59">
        <v>3268</v>
      </c>
      <c r="G150" s="131">
        <v>4</v>
      </c>
      <c r="H150" s="22">
        <f t="shared" si="6"/>
        <v>3068</v>
      </c>
      <c r="I150" s="48">
        <f t="shared" si="7"/>
        <v>0.12239902080783352</v>
      </c>
      <c r="J150" s="42">
        <v>97</v>
      </c>
      <c r="K150" s="21">
        <v>3</v>
      </c>
      <c r="L150" s="44">
        <f t="shared" si="8"/>
        <v>8950</v>
      </c>
    </row>
    <row r="151" spans="1:12" s="23" customFormat="1" ht="12.75" customHeight="1">
      <c r="A151" s="101">
        <v>143</v>
      </c>
      <c r="B151" s="102" t="s">
        <v>414</v>
      </c>
      <c r="C151" s="102" t="s">
        <v>400</v>
      </c>
      <c r="D151" s="102" t="s">
        <v>695</v>
      </c>
      <c r="E151" s="111" t="s">
        <v>137</v>
      </c>
      <c r="F151" s="59">
        <v>3210</v>
      </c>
      <c r="G151" s="130">
        <v>3</v>
      </c>
      <c r="H151" s="22">
        <f t="shared" si="6"/>
        <v>3060</v>
      </c>
      <c r="I151" s="48">
        <f t="shared" si="7"/>
        <v>0.09345794392523366</v>
      </c>
      <c r="J151" s="42">
        <v>57</v>
      </c>
      <c r="K151" s="21">
        <v>5</v>
      </c>
      <c r="L151" s="44">
        <f t="shared" si="8"/>
        <v>4450</v>
      </c>
    </row>
    <row r="152" spans="1:12" s="23" customFormat="1" ht="12.75" customHeight="1">
      <c r="A152" s="101">
        <v>144</v>
      </c>
      <c r="B152" s="108" t="s">
        <v>541</v>
      </c>
      <c r="C152" s="108" t="s">
        <v>67</v>
      </c>
      <c r="D152" s="141" t="s">
        <v>266</v>
      </c>
      <c r="E152" s="28"/>
      <c r="F152" s="59">
        <v>3157</v>
      </c>
      <c r="G152" s="131">
        <v>2</v>
      </c>
      <c r="H152" s="22">
        <f t="shared" si="6"/>
        <v>3057</v>
      </c>
      <c r="I152" s="48">
        <f t="shared" si="7"/>
        <v>0.06335128286347799</v>
      </c>
      <c r="J152" s="39"/>
      <c r="K152" s="21"/>
      <c r="L152" s="44">
        <f t="shared" si="8"/>
        <v>0</v>
      </c>
    </row>
    <row r="153" spans="1:12" s="23" customFormat="1" ht="12.75" customHeight="1">
      <c r="A153" s="101">
        <v>145</v>
      </c>
      <c r="B153" s="45" t="s">
        <v>33</v>
      </c>
      <c r="C153" s="45" t="s">
        <v>44</v>
      </c>
      <c r="D153" s="102" t="s">
        <v>253</v>
      </c>
      <c r="E153" s="18" t="s">
        <v>137</v>
      </c>
      <c r="F153" s="59">
        <v>3250</v>
      </c>
      <c r="G153" s="130">
        <v>4</v>
      </c>
      <c r="H153" s="22">
        <f t="shared" si="6"/>
        <v>3050</v>
      </c>
      <c r="I153" s="48">
        <f t="shared" si="7"/>
        <v>0.12307692307692308</v>
      </c>
      <c r="J153" s="42"/>
      <c r="K153" s="21"/>
      <c r="L153" s="44">
        <f t="shared" si="8"/>
        <v>0</v>
      </c>
    </row>
    <row r="154" spans="1:12" s="23" customFormat="1" ht="12.75" customHeight="1">
      <c r="A154" s="101">
        <v>146</v>
      </c>
      <c r="B154" s="74" t="s">
        <v>481</v>
      </c>
      <c r="C154" s="74" t="s">
        <v>66</v>
      </c>
      <c r="D154" s="122" t="s">
        <v>124</v>
      </c>
      <c r="E154" s="18" t="s">
        <v>136</v>
      </c>
      <c r="F154" s="59">
        <v>3094</v>
      </c>
      <c r="G154" s="131">
        <v>1</v>
      </c>
      <c r="H154" s="22">
        <f t="shared" si="6"/>
        <v>3044</v>
      </c>
      <c r="I154" s="48">
        <f t="shared" si="7"/>
        <v>0.03232062055591467</v>
      </c>
      <c r="J154" s="42"/>
      <c r="K154" s="21"/>
      <c r="L154" s="44">
        <f t="shared" si="8"/>
        <v>0</v>
      </c>
    </row>
    <row r="155" spans="1:12" s="23" customFormat="1" ht="12.75" customHeight="1">
      <c r="A155" s="101">
        <v>147</v>
      </c>
      <c r="B155" s="124" t="s">
        <v>573</v>
      </c>
      <c r="C155" s="102" t="s">
        <v>78</v>
      </c>
      <c r="D155" s="124" t="s">
        <v>593</v>
      </c>
      <c r="E155" s="112" t="s">
        <v>137</v>
      </c>
      <c r="F155" s="129">
        <v>3293</v>
      </c>
      <c r="G155" s="135">
        <v>5</v>
      </c>
      <c r="H155" s="22">
        <f t="shared" si="6"/>
        <v>3043</v>
      </c>
      <c r="I155" s="48">
        <f t="shared" si="7"/>
        <v>0.1518372304889159</v>
      </c>
      <c r="J155" s="42"/>
      <c r="K155" s="21"/>
      <c r="L155" s="44">
        <f t="shared" si="8"/>
        <v>0</v>
      </c>
    </row>
    <row r="156" spans="1:12" s="23" customFormat="1" ht="12.75" customHeight="1">
      <c r="A156" s="101">
        <v>148</v>
      </c>
      <c r="B156" s="109" t="s">
        <v>287</v>
      </c>
      <c r="C156" s="102" t="s">
        <v>111</v>
      </c>
      <c r="D156" s="109" t="s">
        <v>48</v>
      </c>
      <c r="E156" s="128" t="s">
        <v>138</v>
      </c>
      <c r="F156" s="138">
        <v>3090</v>
      </c>
      <c r="G156" s="136">
        <v>1</v>
      </c>
      <c r="H156" s="22">
        <f t="shared" si="6"/>
        <v>3040</v>
      </c>
      <c r="I156" s="48">
        <f t="shared" si="7"/>
        <v>0.032362459546925564</v>
      </c>
      <c r="J156" s="42"/>
      <c r="K156" s="21"/>
      <c r="L156" s="44">
        <f t="shared" si="8"/>
        <v>0</v>
      </c>
    </row>
    <row r="157" spans="1:12" s="23" customFormat="1" ht="12.75" customHeight="1">
      <c r="A157" s="101">
        <v>149</v>
      </c>
      <c r="B157" s="108" t="s">
        <v>542</v>
      </c>
      <c r="C157" s="102" t="s">
        <v>80</v>
      </c>
      <c r="D157" s="74" t="s">
        <v>557</v>
      </c>
      <c r="E157" s="111" t="s">
        <v>138</v>
      </c>
      <c r="F157" s="59">
        <v>3483</v>
      </c>
      <c r="G157" s="130">
        <v>9</v>
      </c>
      <c r="H157" s="22">
        <f t="shared" si="6"/>
        <v>3033</v>
      </c>
      <c r="I157" s="48">
        <f t="shared" si="7"/>
        <v>0.2583979328165375</v>
      </c>
      <c r="J157" s="39">
        <v>74</v>
      </c>
      <c r="K157" s="21">
        <v>4</v>
      </c>
      <c r="L157" s="44">
        <f t="shared" si="8"/>
        <v>6400</v>
      </c>
    </row>
    <row r="158" spans="1:12" s="23" customFormat="1" ht="12.75" customHeight="1">
      <c r="A158" s="101">
        <v>150</v>
      </c>
      <c r="B158" s="102" t="s">
        <v>621</v>
      </c>
      <c r="C158" s="102" t="s">
        <v>272</v>
      </c>
      <c r="D158" s="45" t="s">
        <v>652</v>
      </c>
      <c r="E158" s="29" t="s">
        <v>136</v>
      </c>
      <c r="F158" s="37">
        <v>3381</v>
      </c>
      <c r="G158" s="130">
        <v>7</v>
      </c>
      <c r="H158" s="22">
        <f t="shared" si="6"/>
        <v>3031</v>
      </c>
      <c r="I158" s="48">
        <f t="shared" si="7"/>
        <v>0.2070393374741201</v>
      </c>
      <c r="J158" s="42"/>
      <c r="K158" s="21"/>
      <c r="L158" s="44">
        <f t="shared" si="8"/>
        <v>0</v>
      </c>
    </row>
    <row r="159" spans="1:12" s="31" customFormat="1" ht="12.75" customHeight="1">
      <c r="A159" s="101">
        <v>151</v>
      </c>
      <c r="B159" s="102" t="s">
        <v>415</v>
      </c>
      <c r="C159" s="102" t="s">
        <v>338</v>
      </c>
      <c r="D159" s="102" t="s">
        <v>696</v>
      </c>
      <c r="E159" s="111" t="s">
        <v>136</v>
      </c>
      <c r="F159" s="59">
        <v>3226</v>
      </c>
      <c r="G159" s="130">
        <v>4</v>
      </c>
      <c r="H159" s="22">
        <f t="shared" si="6"/>
        <v>3026</v>
      </c>
      <c r="I159" s="48">
        <f t="shared" si="7"/>
        <v>0.12399256044637322</v>
      </c>
      <c r="J159" s="42"/>
      <c r="K159" s="21"/>
      <c r="L159" s="44">
        <f t="shared" si="8"/>
        <v>0</v>
      </c>
    </row>
    <row r="160" spans="1:12" s="31" customFormat="1" ht="12.75" customHeight="1">
      <c r="A160" s="101">
        <v>152</v>
      </c>
      <c r="B160" s="108" t="s">
        <v>543</v>
      </c>
      <c r="C160" s="108" t="s">
        <v>43</v>
      </c>
      <c r="D160" s="108" t="s">
        <v>722</v>
      </c>
      <c r="E160" s="18"/>
      <c r="F160" s="59">
        <v>3375</v>
      </c>
      <c r="G160" s="130">
        <v>7</v>
      </c>
      <c r="H160" s="22">
        <f t="shared" si="6"/>
        <v>3025</v>
      </c>
      <c r="I160" s="48">
        <f t="shared" si="7"/>
        <v>0.2074074074074074</v>
      </c>
      <c r="J160" s="42"/>
      <c r="K160" s="21"/>
      <c r="L160" s="44">
        <f t="shared" si="8"/>
        <v>0</v>
      </c>
    </row>
    <row r="161" spans="1:12" s="23" customFormat="1" ht="12.75" customHeight="1">
      <c r="A161" s="101">
        <v>153</v>
      </c>
      <c r="B161" s="114" t="s">
        <v>372</v>
      </c>
      <c r="C161" s="114" t="s">
        <v>373</v>
      </c>
      <c r="D161" s="114" t="s">
        <v>359</v>
      </c>
      <c r="E161" s="111" t="s">
        <v>137</v>
      </c>
      <c r="F161" s="59">
        <v>3819</v>
      </c>
      <c r="G161" s="131">
        <v>16</v>
      </c>
      <c r="H161" s="22">
        <f t="shared" si="6"/>
        <v>3019</v>
      </c>
      <c r="I161" s="48">
        <f t="shared" si="7"/>
        <v>0.41895784236711187</v>
      </c>
      <c r="J161" s="42"/>
      <c r="K161" s="21"/>
      <c r="L161" s="44">
        <f t="shared" si="8"/>
        <v>0</v>
      </c>
    </row>
    <row r="162" spans="1:12" s="23" customFormat="1" ht="12.75" customHeight="1">
      <c r="A162" s="101">
        <v>154</v>
      </c>
      <c r="B162" s="74" t="s">
        <v>511</v>
      </c>
      <c r="C162" s="74" t="s">
        <v>150</v>
      </c>
      <c r="D162" s="108" t="s">
        <v>259</v>
      </c>
      <c r="E162" s="111" t="s">
        <v>136</v>
      </c>
      <c r="F162" s="59">
        <v>3118</v>
      </c>
      <c r="G162" s="130">
        <v>2</v>
      </c>
      <c r="H162" s="22">
        <f t="shared" si="6"/>
        <v>3018</v>
      </c>
      <c r="I162" s="48">
        <f t="shared" si="7"/>
        <v>0.06414368184733803</v>
      </c>
      <c r="J162" s="42"/>
      <c r="K162" s="21"/>
      <c r="L162" s="44">
        <f t="shared" si="8"/>
        <v>0</v>
      </c>
    </row>
    <row r="163" spans="1:12" s="23" customFormat="1" ht="12.75" customHeight="1">
      <c r="A163" s="101">
        <v>155</v>
      </c>
      <c r="B163" s="108" t="s">
        <v>544</v>
      </c>
      <c r="C163" s="108" t="s">
        <v>230</v>
      </c>
      <c r="D163" s="74" t="s">
        <v>556</v>
      </c>
      <c r="E163" s="18"/>
      <c r="F163" s="59">
        <v>3006</v>
      </c>
      <c r="G163" s="131">
        <v>0</v>
      </c>
      <c r="H163" s="22">
        <f t="shared" si="6"/>
        <v>3006</v>
      </c>
      <c r="I163" s="48">
        <f t="shared" si="7"/>
        <v>0</v>
      </c>
      <c r="J163" s="42"/>
      <c r="K163" s="21"/>
      <c r="L163" s="44">
        <f t="shared" si="8"/>
        <v>0</v>
      </c>
    </row>
    <row r="164" spans="1:12" s="23" customFormat="1" ht="12.75" customHeight="1">
      <c r="A164" s="101">
        <v>156</v>
      </c>
      <c r="B164" s="74" t="s">
        <v>513</v>
      </c>
      <c r="C164" s="74" t="s">
        <v>74</v>
      </c>
      <c r="D164" s="108" t="s">
        <v>720</v>
      </c>
      <c r="E164" s="111" t="s">
        <v>136</v>
      </c>
      <c r="F164" s="59">
        <v>3005</v>
      </c>
      <c r="G164" s="131">
        <v>0</v>
      </c>
      <c r="H164" s="22">
        <f t="shared" si="6"/>
        <v>3005</v>
      </c>
      <c r="I164" s="48">
        <f t="shared" si="7"/>
        <v>0</v>
      </c>
      <c r="J164" s="42"/>
      <c r="K164" s="21"/>
      <c r="L164" s="44">
        <f t="shared" si="8"/>
        <v>0</v>
      </c>
    </row>
    <row r="165" spans="1:12" s="23" customFormat="1" ht="12.75" customHeight="1">
      <c r="A165" s="101">
        <v>157</v>
      </c>
      <c r="B165" s="102" t="s">
        <v>622</v>
      </c>
      <c r="C165" s="102" t="s">
        <v>274</v>
      </c>
      <c r="D165" s="45" t="s">
        <v>651</v>
      </c>
      <c r="E165" s="18" t="s">
        <v>137</v>
      </c>
      <c r="F165" s="37">
        <v>3352</v>
      </c>
      <c r="G165" s="130">
        <v>7</v>
      </c>
      <c r="H165" s="22">
        <f t="shared" si="6"/>
        <v>3002</v>
      </c>
      <c r="I165" s="48">
        <f t="shared" si="7"/>
        <v>0.20883054892601433</v>
      </c>
      <c r="J165" s="42"/>
      <c r="K165" s="21"/>
      <c r="L165" s="44">
        <f t="shared" si="8"/>
        <v>0</v>
      </c>
    </row>
    <row r="166" spans="1:12" s="23" customFormat="1" ht="12.75" customHeight="1">
      <c r="A166" s="101">
        <v>158</v>
      </c>
      <c r="B166" s="109" t="s">
        <v>224</v>
      </c>
      <c r="C166" s="102" t="s">
        <v>36</v>
      </c>
      <c r="D166" s="109" t="s">
        <v>701</v>
      </c>
      <c r="E166" s="128" t="s">
        <v>136</v>
      </c>
      <c r="F166" s="138">
        <v>3000</v>
      </c>
      <c r="G166" s="136">
        <v>0</v>
      </c>
      <c r="H166" s="22">
        <f t="shared" si="6"/>
        <v>3000</v>
      </c>
      <c r="I166" s="48">
        <f t="shared" si="7"/>
        <v>0</v>
      </c>
      <c r="J166" s="42"/>
      <c r="K166" s="21"/>
      <c r="L166" s="44">
        <f t="shared" si="8"/>
        <v>0</v>
      </c>
    </row>
    <row r="167" spans="1:12" s="23" customFormat="1" ht="12.75" customHeight="1">
      <c r="A167" s="101">
        <v>159</v>
      </c>
      <c r="B167" s="45" t="s">
        <v>444</v>
      </c>
      <c r="C167" s="45" t="s">
        <v>203</v>
      </c>
      <c r="D167" s="102" t="s">
        <v>253</v>
      </c>
      <c r="E167" s="18" t="s">
        <v>136</v>
      </c>
      <c r="F167" s="59">
        <v>3096</v>
      </c>
      <c r="G167" s="130">
        <v>2</v>
      </c>
      <c r="H167" s="22">
        <f t="shared" si="6"/>
        <v>2996</v>
      </c>
      <c r="I167" s="48">
        <f t="shared" si="7"/>
        <v>0.06459948320413438</v>
      </c>
      <c r="J167" s="42"/>
      <c r="K167" s="21"/>
      <c r="L167" s="44">
        <f t="shared" si="8"/>
        <v>0</v>
      </c>
    </row>
    <row r="168" spans="1:12" s="23" customFormat="1" ht="12.75" customHeight="1">
      <c r="A168" s="101">
        <v>160</v>
      </c>
      <c r="B168" s="109" t="s">
        <v>322</v>
      </c>
      <c r="C168" s="109" t="s">
        <v>104</v>
      </c>
      <c r="D168" s="109" t="s">
        <v>707</v>
      </c>
      <c r="E168" s="111" t="s">
        <v>138</v>
      </c>
      <c r="F168" s="139">
        <v>3194</v>
      </c>
      <c r="G168" s="136">
        <v>4</v>
      </c>
      <c r="H168" s="22">
        <f t="shared" si="6"/>
        <v>2994</v>
      </c>
      <c r="I168" s="48">
        <f t="shared" si="7"/>
        <v>0.12523481527864747</v>
      </c>
      <c r="J168" s="42"/>
      <c r="K168" s="21"/>
      <c r="L168" s="44">
        <f t="shared" si="8"/>
        <v>0</v>
      </c>
    </row>
    <row r="169" spans="1:12" s="23" customFormat="1" ht="12.75" customHeight="1">
      <c r="A169" s="101">
        <v>161</v>
      </c>
      <c r="B169" s="83" t="s">
        <v>482</v>
      </c>
      <c r="C169" s="83" t="s">
        <v>483</v>
      </c>
      <c r="D169" s="141" t="s">
        <v>715</v>
      </c>
      <c r="E169" s="77" t="s">
        <v>137</v>
      </c>
      <c r="F169" s="59">
        <v>3043</v>
      </c>
      <c r="G169" s="132">
        <v>1</v>
      </c>
      <c r="H169" s="22">
        <f t="shared" si="6"/>
        <v>2993</v>
      </c>
      <c r="I169" s="48">
        <f t="shared" si="7"/>
        <v>0.03286230693394677</v>
      </c>
      <c r="J169" s="42"/>
      <c r="K169" s="21"/>
      <c r="L169" s="44">
        <f t="shared" si="8"/>
        <v>0</v>
      </c>
    </row>
    <row r="170" spans="1:12" s="23" customFormat="1" ht="12.75" customHeight="1">
      <c r="A170" s="101">
        <v>162</v>
      </c>
      <c r="B170" s="102" t="s">
        <v>545</v>
      </c>
      <c r="C170" s="102" t="s">
        <v>489</v>
      </c>
      <c r="D170" s="102" t="s">
        <v>240</v>
      </c>
      <c r="E170" s="18"/>
      <c r="F170" s="59">
        <v>3140</v>
      </c>
      <c r="G170" s="130">
        <v>3</v>
      </c>
      <c r="H170" s="22">
        <f t="shared" si="6"/>
        <v>2990</v>
      </c>
      <c r="I170" s="48">
        <f t="shared" si="7"/>
        <v>0.09554140127388536</v>
      </c>
      <c r="J170" s="42"/>
      <c r="K170" s="21"/>
      <c r="L170" s="44">
        <f t="shared" si="8"/>
        <v>0</v>
      </c>
    </row>
    <row r="171" spans="1:12" s="23" customFormat="1" ht="12.75" customHeight="1">
      <c r="A171" s="101">
        <v>163</v>
      </c>
      <c r="B171" s="124" t="s">
        <v>574</v>
      </c>
      <c r="C171" s="108" t="s">
        <v>43</v>
      </c>
      <c r="D171" s="124" t="s">
        <v>700</v>
      </c>
      <c r="E171" s="110" t="s">
        <v>138</v>
      </c>
      <c r="F171" s="129">
        <v>3188</v>
      </c>
      <c r="G171" s="135">
        <v>4</v>
      </c>
      <c r="H171" s="22">
        <f t="shared" si="6"/>
        <v>2988</v>
      </c>
      <c r="I171" s="48">
        <f t="shared" si="7"/>
        <v>0.12547051442910914</v>
      </c>
      <c r="J171" s="39"/>
      <c r="K171" s="21"/>
      <c r="L171" s="44">
        <f t="shared" si="8"/>
        <v>0</v>
      </c>
    </row>
    <row r="172" spans="1:12" s="23" customFormat="1" ht="12.75" customHeight="1">
      <c r="A172" s="101">
        <v>164</v>
      </c>
      <c r="B172" s="108" t="s">
        <v>232</v>
      </c>
      <c r="C172" s="108" t="s">
        <v>25</v>
      </c>
      <c r="D172" s="108" t="s">
        <v>725</v>
      </c>
      <c r="E172" s="18"/>
      <c r="F172" s="59">
        <v>3287</v>
      </c>
      <c r="G172" s="131">
        <v>6</v>
      </c>
      <c r="H172" s="22">
        <f t="shared" si="6"/>
        <v>2987</v>
      </c>
      <c r="I172" s="48">
        <f t="shared" si="7"/>
        <v>0.18253726802555523</v>
      </c>
      <c r="J172" s="42"/>
      <c r="K172" s="21"/>
      <c r="L172" s="44">
        <f t="shared" si="8"/>
        <v>0</v>
      </c>
    </row>
    <row r="173" spans="1:12" s="23" customFormat="1" ht="12.75" customHeight="1">
      <c r="A173" s="101">
        <v>165</v>
      </c>
      <c r="B173" s="102" t="s">
        <v>623</v>
      </c>
      <c r="C173" s="102" t="s">
        <v>46</v>
      </c>
      <c r="D173" s="45" t="s">
        <v>102</v>
      </c>
      <c r="E173" s="29" t="s">
        <v>137</v>
      </c>
      <c r="F173" s="37">
        <v>3034</v>
      </c>
      <c r="G173" s="130">
        <v>1</v>
      </c>
      <c r="H173" s="22">
        <f t="shared" si="6"/>
        <v>2984</v>
      </c>
      <c r="I173" s="48">
        <f t="shared" si="7"/>
        <v>0.03295978905735003</v>
      </c>
      <c r="J173" s="118">
        <v>80</v>
      </c>
      <c r="K173" s="21">
        <v>9</v>
      </c>
      <c r="L173" s="44">
        <f t="shared" si="8"/>
        <v>5750</v>
      </c>
    </row>
    <row r="174" spans="1:12" s="23" customFormat="1" ht="12.75" customHeight="1">
      <c r="A174" s="101">
        <v>166</v>
      </c>
      <c r="B174" s="108" t="s">
        <v>416</v>
      </c>
      <c r="C174" s="108" t="s">
        <v>401</v>
      </c>
      <c r="D174" s="74" t="s">
        <v>431</v>
      </c>
      <c r="E174" s="111" t="s">
        <v>138</v>
      </c>
      <c r="F174" s="59">
        <v>3233</v>
      </c>
      <c r="G174" s="131">
        <v>5</v>
      </c>
      <c r="H174" s="22">
        <f t="shared" si="6"/>
        <v>2983</v>
      </c>
      <c r="I174" s="48">
        <f t="shared" si="7"/>
        <v>0.1546551190844417</v>
      </c>
      <c r="J174" s="42"/>
      <c r="K174" s="21"/>
      <c r="L174" s="44">
        <f t="shared" si="8"/>
        <v>0</v>
      </c>
    </row>
    <row r="175" spans="1:12" s="23" customFormat="1" ht="12.75" customHeight="1">
      <c r="A175" s="101">
        <v>167</v>
      </c>
      <c r="B175" s="114" t="s">
        <v>668</v>
      </c>
      <c r="C175" s="108" t="s">
        <v>185</v>
      </c>
      <c r="D175" s="114" t="s">
        <v>121</v>
      </c>
      <c r="E175" s="18" t="s">
        <v>226</v>
      </c>
      <c r="F175" s="138">
        <v>3332</v>
      </c>
      <c r="G175" s="136">
        <v>7</v>
      </c>
      <c r="H175" s="22">
        <f t="shared" si="6"/>
        <v>2982</v>
      </c>
      <c r="I175" s="48">
        <f t="shared" si="7"/>
        <v>0.21008403361344538</v>
      </c>
      <c r="J175" s="39"/>
      <c r="K175" s="21"/>
      <c r="L175" s="44">
        <f t="shared" si="8"/>
        <v>0</v>
      </c>
    </row>
    <row r="176" spans="1:12" s="23" customFormat="1" ht="12.75" customHeight="1">
      <c r="A176" s="101">
        <v>168</v>
      </c>
      <c r="B176" s="45" t="s">
        <v>350</v>
      </c>
      <c r="C176" s="45" t="s">
        <v>457</v>
      </c>
      <c r="D176" s="45" t="s">
        <v>262</v>
      </c>
      <c r="E176" s="111" t="s">
        <v>138</v>
      </c>
      <c r="F176" s="59">
        <v>3280</v>
      </c>
      <c r="G176" s="130">
        <v>6</v>
      </c>
      <c r="H176" s="22">
        <f t="shared" si="6"/>
        <v>2980</v>
      </c>
      <c r="I176" s="48">
        <f t="shared" si="7"/>
        <v>0.1829268292682927</v>
      </c>
      <c r="J176" s="42"/>
      <c r="K176" s="21"/>
      <c r="L176" s="44">
        <f t="shared" si="8"/>
        <v>0</v>
      </c>
    </row>
    <row r="177" spans="1:12" s="23" customFormat="1" ht="12.75" customHeight="1">
      <c r="A177" s="101">
        <v>169</v>
      </c>
      <c r="B177" s="124" t="s">
        <v>575</v>
      </c>
      <c r="C177" s="108" t="s">
        <v>385</v>
      </c>
      <c r="D177" s="124" t="s">
        <v>591</v>
      </c>
      <c r="E177" s="111" t="s">
        <v>140</v>
      </c>
      <c r="F177" s="129">
        <v>3178</v>
      </c>
      <c r="G177" s="135">
        <v>4</v>
      </c>
      <c r="H177" s="22">
        <f t="shared" si="6"/>
        <v>2978</v>
      </c>
      <c r="I177" s="48">
        <f t="shared" si="7"/>
        <v>0.12586532410320958</v>
      </c>
      <c r="J177" s="42"/>
      <c r="K177" s="21"/>
      <c r="L177" s="44">
        <f t="shared" si="8"/>
        <v>0</v>
      </c>
    </row>
    <row r="178" spans="1:12" s="23" customFormat="1" ht="12.75" customHeight="1">
      <c r="A178" s="101">
        <v>170</v>
      </c>
      <c r="B178" s="74" t="s">
        <v>506</v>
      </c>
      <c r="C178" s="74" t="s">
        <v>79</v>
      </c>
      <c r="D178" s="74" t="s">
        <v>258</v>
      </c>
      <c r="E178" s="111" t="s">
        <v>137</v>
      </c>
      <c r="F178" s="59">
        <v>3427</v>
      </c>
      <c r="G178" s="130">
        <v>9</v>
      </c>
      <c r="H178" s="22">
        <f t="shared" si="6"/>
        <v>2977</v>
      </c>
      <c r="I178" s="48">
        <f t="shared" si="7"/>
        <v>0.2626203676685147</v>
      </c>
      <c r="J178" s="42">
        <v>52</v>
      </c>
      <c r="K178" s="21">
        <v>7</v>
      </c>
      <c r="L178" s="44">
        <f t="shared" si="8"/>
        <v>3450</v>
      </c>
    </row>
    <row r="179" spans="1:12" s="23" customFormat="1" ht="12.75" customHeight="1">
      <c r="A179" s="101">
        <v>171</v>
      </c>
      <c r="B179" s="108" t="s">
        <v>546</v>
      </c>
      <c r="C179" s="108" t="s">
        <v>107</v>
      </c>
      <c r="D179" s="74" t="s">
        <v>559</v>
      </c>
      <c r="E179" s="18"/>
      <c r="F179" s="59">
        <v>3076</v>
      </c>
      <c r="G179" s="131">
        <v>2</v>
      </c>
      <c r="H179" s="22">
        <f t="shared" si="6"/>
        <v>2976</v>
      </c>
      <c r="I179" s="48">
        <f t="shared" si="7"/>
        <v>0.06501950585175553</v>
      </c>
      <c r="J179" s="42"/>
      <c r="K179" s="21"/>
      <c r="L179" s="44">
        <f t="shared" si="8"/>
        <v>0</v>
      </c>
    </row>
    <row r="180" spans="1:12" s="23" customFormat="1" ht="12.75" customHeight="1">
      <c r="A180" s="101">
        <v>172</v>
      </c>
      <c r="B180" s="124" t="s">
        <v>576</v>
      </c>
      <c r="C180" s="102" t="s">
        <v>37</v>
      </c>
      <c r="D180" s="124" t="s">
        <v>594</v>
      </c>
      <c r="E180" s="111" t="s">
        <v>137</v>
      </c>
      <c r="F180" s="129">
        <v>3318</v>
      </c>
      <c r="G180" s="135">
        <v>7</v>
      </c>
      <c r="H180" s="22">
        <f t="shared" si="6"/>
        <v>2968</v>
      </c>
      <c r="I180" s="48">
        <f t="shared" si="7"/>
        <v>0.21097046413502107</v>
      </c>
      <c r="J180" s="42"/>
      <c r="K180" s="21"/>
      <c r="L180" s="44">
        <f t="shared" si="8"/>
        <v>0</v>
      </c>
    </row>
    <row r="181" spans="1:12" s="23" customFormat="1" ht="12.75" customHeight="1">
      <c r="A181" s="101">
        <v>173</v>
      </c>
      <c r="B181" s="109" t="s">
        <v>323</v>
      </c>
      <c r="C181" s="109" t="s">
        <v>37</v>
      </c>
      <c r="D181" s="109" t="s">
        <v>243</v>
      </c>
      <c r="E181" s="112" t="s">
        <v>136</v>
      </c>
      <c r="F181" s="139">
        <v>3215</v>
      </c>
      <c r="G181" s="136">
        <v>5</v>
      </c>
      <c r="H181" s="22">
        <f t="shared" si="6"/>
        <v>2965</v>
      </c>
      <c r="I181" s="48">
        <f t="shared" si="7"/>
        <v>0.15552099533437014</v>
      </c>
      <c r="J181" s="42"/>
      <c r="K181" s="21"/>
      <c r="L181" s="44">
        <f t="shared" si="8"/>
        <v>0</v>
      </c>
    </row>
    <row r="182" spans="1:12" s="23" customFormat="1" ht="12.75" customHeight="1">
      <c r="A182" s="101">
        <v>174</v>
      </c>
      <c r="B182" s="124" t="s">
        <v>220</v>
      </c>
      <c r="C182" s="108" t="s">
        <v>34</v>
      </c>
      <c r="D182" s="124" t="s">
        <v>595</v>
      </c>
      <c r="E182" s="111" t="s">
        <v>136</v>
      </c>
      <c r="F182" s="129">
        <v>3311</v>
      </c>
      <c r="G182" s="135">
        <v>7</v>
      </c>
      <c r="H182" s="22">
        <f t="shared" si="6"/>
        <v>2961</v>
      </c>
      <c r="I182" s="48">
        <f t="shared" si="7"/>
        <v>0.21141649048625794</v>
      </c>
      <c r="J182" s="42">
        <v>54</v>
      </c>
      <c r="K182" s="21">
        <v>3</v>
      </c>
      <c r="L182" s="44">
        <f t="shared" si="8"/>
        <v>4650</v>
      </c>
    </row>
    <row r="183" spans="1:12" s="23" customFormat="1" ht="12.75" customHeight="1">
      <c r="A183" s="101">
        <v>175</v>
      </c>
      <c r="B183" s="108" t="s">
        <v>624</v>
      </c>
      <c r="C183" s="108" t="s">
        <v>22</v>
      </c>
      <c r="D183" s="45" t="s">
        <v>652</v>
      </c>
      <c r="E183" s="18" t="s">
        <v>138</v>
      </c>
      <c r="F183" s="37">
        <v>3056</v>
      </c>
      <c r="G183" s="130">
        <v>2</v>
      </c>
      <c r="H183" s="22">
        <f t="shared" si="6"/>
        <v>2956</v>
      </c>
      <c r="I183" s="48">
        <f t="shared" si="7"/>
        <v>0.06544502617801047</v>
      </c>
      <c r="J183" s="42"/>
      <c r="K183" s="21"/>
      <c r="L183" s="44">
        <f t="shared" si="8"/>
        <v>0</v>
      </c>
    </row>
    <row r="184" spans="1:12" s="23" customFormat="1" ht="12.75" customHeight="1">
      <c r="A184" s="101">
        <v>176</v>
      </c>
      <c r="B184" s="124" t="s">
        <v>577</v>
      </c>
      <c r="C184" s="108" t="s">
        <v>36</v>
      </c>
      <c r="D184" s="124" t="s">
        <v>589</v>
      </c>
      <c r="E184" s="111" t="s">
        <v>138</v>
      </c>
      <c r="F184" s="129">
        <v>2997</v>
      </c>
      <c r="G184" s="135">
        <v>1</v>
      </c>
      <c r="H184" s="22">
        <f t="shared" si="6"/>
        <v>2947</v>
      </c>
      <c r="I184" s="48">
        <f t="shared" si="7"/>
        <v>0.033366700033366704</v>
      </c>
      <c r="J184" s="42"/>
      <c r="K184" s="21"/>
      <c r="L184" s="44">
        <f t="shared" si="8"/>
        <v>0</v>
      </c>
    </row>
    <row r="185" spans="1:12" s="23" customFormat="1" ht="12.75" customHeight="1">
      <c r="A185" s="101">
        <v>177</v>
      </c>
      <c r="B185" s="109" t="s">
        <v>324</v>
      </c>
      <c r="C185" s="109" t="s">
        <v>325</v>
      </c>
      <c r="D185" s="116" t="s">
        <v>123</v>
      </c>
      <c r="E185" s="111" t="s">
        <v>136</v>
      </c>
      <c r="F185" s="139">
        <v>3129</v>
      </c>
      <c r="G185" s="136">
        <v>4</v>
      </c>
      <c r="H185" s="22">
        <f t="shared" si="6"/>
        <v>2929</v>
      </c>
      <c r="I185" s="48">
        <f t="shared" si="7"/>
        <v>0.1278363694471077</v>
      </c>
      <c r="J185" s="42"/>
      <c r="K185" s="21"/>
      <c r="L185" s="44">
        <f t="shared" si="8"/>
        <v>0</v>
      </c>
    </row>
    <row r="186" spans="1:12" s="23" customFormat="1" ht="12.75" customHeight="1">
      <c r="A186" s="101">
        <v>178</v>
      </c>
      <c r="B186" s="83" t="s">
        <v>484</v>
      </c>
      <c r="C186" s="83" t="s">
        <v>88</v>
      </c>
      <c r="D186" s="108" t="s">
        <v>126</v>
      </c>
      <c r="E186" s="77" t="s">
        <v>136</v>
      </c>
      <c r="F186" s="59">
        <v>3021</v>
      </c>
      <c r="G186" s="132">
        <v>2</v>
      </c>
      <c r="H186" s="22">
        <f t="shared" si="6"/>
        <v>2921</v>
      </c>
      <c r="I186" s="48">
        <f t="shared" si="7"/>
        <v>0.066203243958954</v>
      </c>
      <c r="J186" s="42"/>
      <c r="K186" s="21"/>
      <c r="L186" s="44">
        <f t="shared" si="8"/>
        <v>0</v>
      </c>
    </row>
    <row r="187" spans="1:12" s="23" customFormat="1" ht="12.75" customHeight="1">
      <c r="A187" s="101">
        <v>179</v>
      </c>
      <c r="B187" s="124" t="s">
        <v>578</v>
      </c>
      <c r="C187" s="117" t="s">
        <v>272</v>
      </c>
      <c r="D187" s="124" t="s">
        <v>592</v>
      </c>
      <c r="E187" s="120" t="s">
        <v>136</v>
      </c>
      <c r="F187" s="129">
        <v>2969</v>
      </c>
      <c r="G187" s="135">
        <v>1</v>
      </c>
      <c r="H187" s="22">
        <f t="shared" si="6"/>
        <v>2919</v>
      </c>
      <c r="I187" s="48">
        <f t="shared" si="7"/>
        <v>0.033681374200067365</v>
      </c>
      <c r="J187" s="42">
        <v>40</v>
      </c>
      <c r="K187" s="21">
        <v>5</v>
      </c>
      <c r="L187" s="44">
        <f t="shared" si="8"/>
        <v>2750</v>
      </c>
    </row>
    <row r="188" spans="1:12" s="23" customFormat="1" ht="12.75" customHeight="1">
      <c r="A188" s="101">
        <v>180</v>
      </c>
      <c r="B188" s="109" t="s">
        <v>288</v>
      </c>
      <c r="C188" s="102" t="s">
        <v>67</v>
      </c>
      <c r="D188" s="109" t="s">
        <v>142</v>
      </c>
      <c r="E188" s="128" t="s">
        <v>136</v>
      </c>
      <c r="F188" s="138">
        <v>3119</v>
      </c>
      <c r="G188" s="136">
        <v>4</v>
      </c>
      <c r="H188" s="22">
        <f t="shared" si="6"/>
        <v>2919</v>
      </c>
      <c r="I188" s="48">
        <f t="shared" si="7"/>
        <v>0.12824623276691247</v>
      </c>
      <c r="J188" s="42">
        <v>49</v>
      </c>
      <c r="K188" s="21">
        <v>4</v>
      </c>
      <c r="L188" s="44">
        <f t="shared" si="8"/>
        <v>3900</v>
      </c>
    </row>
    <row r="189" spans="1:12" s="23" customFormat="1" ht="12.75" customHeight="1">
      <c r="A189" s="101">
        <v>181</v>
      </c>
      <c r="B189" s="114" t="s">
        <v>189</v>
      </c>
      <c r="C189" s="114" t="s">
        <v>371</v>
      </c>
      <c r="D189" s="114" t="s">
        <v>359</v>
      </c>
      <c r="E189" s="110" t="s">
        <v>136</v>
      </c>
      <c r="F189" s="59">
        <v>3218</v>
      </c>
      <c r="G189" s="131">
        <v>6</v>
      </c>
      <c r="H189" s="22">
        <f t="shared" si="6"/>
        <v>2918</v>
      </c>
      <c r="I189" s="48">
        <f t="shared" si="7"/>
        <v>0.18645121193287756</v>
      </c>
      <c r="J189" s="39"/>
      <c r="K189" s="21"/>
      <c r="L189" s="44">
        <f t="shared" si="8"/>
        <v>0</v>
      </c>
    </row>
    <row r="190" spans="1:12" s="23" customFormat="1" ht="12.75" customHeight="1">
      <c r="A190" s="101">
        <v>182</v>
      </c>
      <c r="B190" s="108" t="s">
        <v>196</v>
      </c>
      <c r="C190" s="108" t="s">
        <v>168</v>
      </c>
      <c r="D190" s="108" t="s">
        <v>725</v>
      </c>
      <c r="E190" s="77"/>
      <c r="F190" s="59">
        <v>2961</v>
      </c>
      <c r="G190" s="131">
        <v>1</v>
      </c>
      <c r="H190" s="22">
        <f t="shared" si="6"/>
        <v>2911</v>
      </c>
      <c r="I190" s="48">
        <f t="shared" si="7"/>
        <v>0.033772374197906116</v>
      </c>
      <c r="J190" s="39"/>
      <c r="K190" s="21"/>
      <c r="L190" s="44">
        <f t="shared" si="8"/>
        <v>0</v>
      </c>
    </row>
    <row r="191" spans="1:12" s="23" customFormat="1" ht="12.75" customHeight="1">
      <c r="A191" s="101">
        <v>183</v>
      </c>
      <c r="B191" s="124" t="s">
        <v>579</v>
      </c>
      <c r="C191" s="102" t="s">
        <v>27</v>
      </c>
      <c r="D191" s="124" t="s">
        <v>590</v>
      </c>
      <c r="E191" s="111" t="s">
        <v>140</v>
      </c>
      <c r="F191" s="129">
        <v>3310</v>
      </c>
      <c r="G191" s="135">
        <v>8</v>
      </c>
      <c r="H191" s="22">
        <f t="shared" si="6"/>
        <v>2910</v>
      </c>
      <c r="I191" s="48">
        <f t="shared" si="7"/>
        <v>0.2416918429003021</v>
      </c>
      <c r="J191" s="42"/>
      <c r="K191" s="21"/>
      <c r="L191" s="44">
        <f t="shared" si="8"/>
        <v>0</v>
      </c>
    </row>
    <row r="192" spans="1:12" s="23" customFormat="1" ht="12.75" customHeight="1">
      <c r="A192" s="101">
        <v>184</v>
      </c>
      <c r="B192" s="102" t="s">
        <v>625</v>
      </c>
      <c r="C192" s="102" t="s">
        <v>36</v>
      </c>
      <c r="D192" s="45" t="s">
        <v>653</v>
      </c>
      <c r="E192" s="29" t="s">
        <v>136</v>
      </c>
      <c r="F192" s="37">
        <v>3258</v>
      </c>
      <c r="G192" s="130">
        <v>7</v>
      </c>
      <c r="H192" s="22">
        <f t="shared" si="6"/>
        <v>2908</v>
      </c>
      <c r="I192" s="48">
        <f t="shared" si="7"/>
        <v>0.21485573971761818</v>
      </c>
      <c r="J192" s="42"/>
      <c r="K192" s="21"/>
      <c r="L192" s="44">
        <f t="shared" si="8"/>
        <v>0</v>
      </c>
    </row>
    <row r="193" spans="1:12" s="23" customFormat="1" ht="12.75" customHeight="1">
      <c r="A193" s="101">
        <v>185</v>
      </c>
      <c r="B193" s="108" t="s">
        <v>626</v>
      </c>
      <c r="C193" s="102" t="s">
        <v>605</v>
      </c>
      <c r="D193" s="30" t="s">
        <v>652</v>
      </c>
      <c r="E193" s="17" t="s">
        <v>136</v>
      </c>
      <c r="F193" s="37">
        <v>3152</v>
      </c>
      <c r="G193" s="130">
        <v>5</v>
      </c>
      <c r="H193" s="22">
        <f t="shared" si="6"/>
        <v>2902</v>
      </c>
      <c r="I193" s="48">
        <f t="shared" si="7"/>
        <v>0.15862944162436549</v>
      </c>
      <c r="J193" s="42"/>
      <c r="K193" s="21"/>
      <c r="L193" s="44">
        <f t="shared" si="8"/>
        <v>0</v>
      </c>
    </row>
    <row r="194" spans="1:12" s="23" customFormat="1" ht="12.75" customHeight="1">
      <c r="A194" s="101">
        <v>186</v>
      </c>
      <c r="B194" s="74" t="s">
        <v>485</v>
      </c>
      <c r="C194" s="74" t="s">
        <v>110</v>
      </c>
      <c r="D194" s="122" t="s">
        <v>124</v>
      </c>
      <c r="E194" s="18" t="s">
        <v>138</v>
      </c>
      <c r="F194" s="59">
        <v>3047</v>
      </c>
      <c r="G194" s="131">
        <v>3</v>
      </c>
      <c r="H194" s="22">
        <f t="shared" si="6"/>
        <v>2897</v>
      </c>
      <c r="I194" s="48">
        <f t="shared" si="7"/>
        <v>0.09845749917952085</v>
      </c>
      <c r="J194" s="42"/>
      <c r="K194" s="21"/>
      <c r="L194" s="44">
        <f t="shared" si="8"/>
        <v>0</v>
      </c>
    </row>
    <row r="195" spans="1:12" s="23" customFormat="1" ht="12.75" customHeight="1">
      <c r="A195" s="101">
        <v>187</v>
      </c>
      <c r="B195" s="109" t="s">
        <v>304</v>
      </c>
      <c r="C195" s="102" t="s">
        <v>275</v>
      </c>
      <c r="D195" s="109" t="s">
        <v>300</v>
      </c>
      <c r="E195" s="111" t="s">
        <v>138</v>
      </c>
      <c r="F195" s="139">
        <v>3396</v>
      </c>
      <c r="G195" s="136">
        <v>10</v>
      </c>
      <c r="H195" s="22">
        <f t="shared" si="6"/>
        <v>2896</v>
      </c>
      <c r="I195" s="48">
        <f t="shared" si="7"/>
        <v>0.2944640753828033</v>
      </c>
      <c r="J195" s="42"/>
      <c r="K195" s="21"/>
      <c r="L195" s="44">
        <f t="shared" si="8"/>
        <v>0</v>
      </c>
    </row>
    <row r="196" spans="1:12" s="23" customFormat="1" ht="12.75" customHeight="1">
      <c r="A196" s="101">
        <v>188</v>
      </c>
      <c r="B196" s="74" t="s">
        <v>204</v>
      </c>
      <c r="C196" s="74" t="s">
        <v>88</v>
      </c>
      <c r="D196" s="108" t="s">
        <v>248</v>
      </c>
      <c r="E196" s="18" t="s">
        <v>136</v>
      </c>
      <c r="F196" s="59">
        <v>3241</v>
      </c>
      <c r="G196" s="131">
        <v>7</v>
      </c>
      <c r="H196" s="22">
        <f t="shared" si="6"/>
        <v>2891</v>
      </c>
      <c r="I196" s="48">
        <f t="shared" si="7"/>
        <v>0.21598272138228944</v>
      </c>
      <c r="J196" s="42"/>
      <c r="K196" s="21"/>
      <c r="L196" s="44">
        <f t="shared" si="8"/>
        <v>0</v>
      </c>
    </row>
    <row r="197" spans="1:12" s="23" customFormat="1" ht="12.75" customHeight="1">
      <c r="A197" s="101">
        <v>189</v>
      </c>
      <c r="B197" s="74" t="s">
        <v>445</v>
      </c>
      <c r="C197" s="74" t="s">
        <v>116</v>
      </c>
      <c r="D197" s="108" t="s">
        <v>249</v>
      </c>
      <c r="E197" s="18" t="s">
        <v>140</v>
      </c>
      <c r="F197" s="59">
        <v>3027</v>
      </c>
      <c r="G197" s="130">
        <v>3</v>
      </c>
      <c r="H197" s="22">
        <f t="shared" si="6"/>
        <v>2877</v>
      </c>
      <c r="I197" s="48">
        <f t="shared" si="7"/>
        <v>0.09910802775024777</v>
      </c>
      <c r="J197" s="42"/>
      <c r="K197" s="21"/>
      <c r="L197" s="44">
        <f t="shared" si="8"/>
        <v>0</v>
      </c>
    </row>
    <row r="198" spans="1:12" s="23" customFormat="1" ht="12.75" customHeight="1">
      <c r="A198" s="101">
        <v>190</v>
      </c>
      <c r="B198" s="114" t="s">
        <v>669</v>
      </c>
      <c r="C198" s="102" t="s">
        <v>71</v>
      </c>
      <c r="D198" s="114" t="s">
        <v>685</v>
      </c>
      <c r="E198" s="18" t="s">
        <v>137</v>
      </c>
      <c r="F198" s="138">
        <v>3022</v>
      </c>
      <c r="G198" s="136">
        <v>3</v>
      </c>
      <c r="H198" s="22">
        <f t="shared" si="6"/>
        <v>2872</v>
      </c>
      <c r="I198" s="48">
        <f t="shared" si="7"/>
        <v>0.09927200529450694</v>
      </c>
      <c r="J198" s="42"/>
      <c r="K198" s="21"/>
      <c r="L198" s="44">
        <f t="shared" si="8"/>
        <v>0</v>
      </c>
    </row>
    <row r="199" spans="1:12" s="23" customFormat="1" ht="12.75" customHeight="1">
      <c r="A199" s="101">
        <v>191</v>
      </c>
      <c r="B199" s="74" t="s">
        <v>486</v>
      </c>
      <c r="C199" s="74" t="s">
        <v>487</v>
      </c>
      <c r="D199" s="102" t="s">
        <v>716</v>
      </c>
      <c r="E199" s="17" t="s">
        <v>136</v>
      </c>
      <c r="F199" s="59">
        <v>3118</v>
      </c>
      <c r="G199" s="131">
        <v>5</v>
      </c>
      <c r="H199" s="22">
        <f t="shared" si="6"/>
        <v>2868</v>
      </c>
      <c r="I199" s="48">
        <f t="shared" si="7"/>
        <v>0.1603592046183451</v>
      </c>
      <c r="J199" s="39"/>
      <c r="K199" s="21"/>
      <c r="L199" s="44">
        <f t="shared" si="8"/>
        <v>0</v>
      </c>
    </row>
    <row r="200" spans="1:12" s="23" customFormat="1" ht="12.75" customHeight="1">
      <c r="A200" s="101">
        <v>192</v>
      </c>
      <c r="B200" s="109" t="s">
        <v>289</v>
      </c>
      <c r="C200" s="102" t="s">
        <v>25</v>
      </c>
      <c r="D200" s="109" t="s">
        <v>701</v>
      </c>
      <c r="E200" s="128" t="s">
        <v>138</v>
      </c>
      <c r="F200" s="138">
        <v>3012</v>
      </c>
      <c r="G200" s="136">
        <v>3</v>
      </c>
      <c r="H200" s="22">
        <f t="shared" si="6"/>
        <v>2862</v>
      </c>
      <c r="I200" s="48">
        <f t="shared" si="7"/>
        <v>0.099601593625498</v>
      </c>
      <c r="J200" s="42"/>
      <c r="K200" s="21"/>
      <c r="L200" s="44">
        <f t="shared" si="8"/>
        <v>0</v>
      </c>
    </row>
    <row r="201" spans="1:12" s="23" customFormat="1" ht="12.75" customHeight="1">
      <c r="A201" s="101">
        <v>193</v>
      </c>
      <c r="B201" s="114" t="s">
        <v>670</v>
      </c>
      <c r="C201" s="108" t="s">
        <v>63</v>
      </c>
      <c r="D201" s="114" t="s">
        <v>686</v>
      </c>
      <c r="E201" s="36" t="s">
        <v>138</v>
      </c>
      <c r="F201" s="138">
        <v>2959</v>
      </c>
      <c r="G201" s="136">
        <v>2</v>
      </c>
      <c r="H201" s="22">
        <f aca="true" t="shared" si="9" ref="H201:H264">F201-50*G201</f>
        <v>2859</v>
      </c>
      <c r="I201" s="48">
        <f aca="true" t="shared" si="10" ref="I201:I264">G201/F201*100</f>
        <v>0.06759040216289286</v>
      </c>
      <c r="J201" s="42">
        <v>48</v>
      </c>
      <c r="K201" s="21">
        <v>6</v>
      </c>
      <c r="L201" s="44">
        <f aca="true" t="shared" si="11" ref="L201:L264">J201*100-K201*250</f>
        <v>3300</v>
      </c>
    </row>
    <row r="202" spans="1:12" s="23" customFormat="1" ht="12.75" customHeight="1">
      <c r="A202" s="101">
        <v>194</v>
      </c>
      <c r="B202" s="108" t="s">
        <v>547</v>
      </c>
      <c r="C202" s="108" t="s">
        <v>22</v>
      </c>
      <c r="D202" s="74" t="s">
        <v>558</v>
      </c>
      <c r="E202" s="111" t="s">
        <v>138</v>
      </c>
      <c r="F202" s="59">
        <v>2899</v>
      </c>
      <c r="G202" s="131">
        <v>1</v>
      </c>
      <c r="H202" s="22">
        <f t="shared" si="9"/>
        <v>2849</v>
      </c>
      <c r="I202" s="48">
        <f t="shared" si="10"/>
        <v>0.03449465332873405</v>
      </c>
      <c r="J202" s="42"/>
      <c r="K202" s="21"/>
      <c r="L202" s="44">
        <f t="shared" si="11"/>
        <v>0</v>
      </c>
    </row>
    <row r="203" spans="1:12" s="23" customFormat="1" ht="12.75" customHeight="1">
      <c r="A203" s="101">
        <v>195</v>
      </c>
      <c r="B203" s="114" t="s">
        <v>374</v>
      </c>
      <c r="C203" s="114" t="s">
        <v>57</v>
      </c>
      <c r="D203" s="114" t="s">
        <v>361</v>
      </c>
      <c r="E203" s="111" t="s">
        <v>138</v>
      </c>
      <c r="F203" s="59">
        <v>3148</v>
      </c>
      <c r="G203" s="131">
        <v>6</v>
      </c>
      <c r="H203" s="22">
        <f t="shared" si="9"/>
        <v>2848</v>
      </c>
      <c r="I203" s="48">
        <f t="shared" si="10"/>
        <v>0.1905972045743329</v>
      </c>
      <c r="J203" s="42"/>
      <c r="K203" s="21"/>
      <c r="L203" s="44">
        <f t="shared" si="11"/>
        <v>0</v>
      </c>
    </row>
    <row r="204" spans="1:12" s="23" customFormat="1" ht="12.75" customHeight="1">
      <c r="A204" s="101">
        <v>196</v>
      </c>
      <c r="B204" s="124" t="s">
        <v>580</v>
      </c>
      <c r="C204" s="108" t="s">
        <v>45</v>
      </c>
      <c r="D204" s="124" t="s">
        <v>698</v>
      </c>
      <c r="E204" s="120" t="s">
        <v>602</v>
      </c>
      <c r="F204" s="129">
        <v>3092</v>
      </c>
      <c r="G204" s="135">
        <v>5</v>
      </c>
      <c r="H204" s="22">
        <f t="shared" si="9"/>
        <v>2842</v>
      </c>
      <c r="I204" s="48">
        <f t="shared" si="10"/>
        <v>0.16170763260025875</v>
      </c>
      <c r="J204" s="39">
        <v>41</v>
      </c>
      <c r="K204" s="21">
        <v>12</v>
      </c>
      <c r="L204" s="44">
        <f t="shared" si="11"/>
        <v>1100</v>
      </c>
    </row>
    <row r="205" spans="1:12" s="23" customFormat="1" ht="12.75" customHeight="1">
      <c r="A205" s="101">
        <v>197</v>
      </c>
      <c r="B205" s="109" t="s">
        <v>173</v>
      </c>
      <c r="C205" s="102" t="s">
        <v>46</v>
      </c>
      <c r="D205" s="109" t="s">
        <v>301</v>
      </c>
      <c r="E205" s="111" t="s">
        <v>136</v>
      </c>
      <c r="F205" s="139">
        <v>2890</v>
      </c>
      <c r="G205" s="136">
        <v>1</v>
      </c>
      <c r="H205" s="22">
        <f t="shared" si="9"/>
        <v>2840</v>
      </c>
      <c r="I205" s="48">
        <f t="shared" si="10"/>
        <v>0.03460207612456747</v>
      </c>
      <c r="J205" s="42"/>
      <c r="K205" s="21"/>
      <c r="L205" s="44">
        <f t="shared" si="11"/>
        <v>0</v>
      </c>
    </row>
    <row r="206" spans="1:12" s="23" customFormat="1" ht="12.75" customHeight="1">
      <c r="A206" s="101">
        <v>198</v>
      </c>
      <c r="B206" s="102" t="s">
        <v>390</v>
      </c>
      <c r="C206" s="102" t="s">
        <v>23</v>
      </c>
      <c r="D206" s="45" t="s">
        <v>114</v>
      </c>
      <c r="E206" s="18" t="s">
        <v>140</v>
      </c>
      <c r="F206" s="59">
        <v>3240</v>
      </c>
      <c r="G206" s="130">
        <v>8</v>
      </c>
      <c r="H206" s="22">
        <f t="shared" si="9"/>
        <v>2840</v>
      </c>
      <c r="I206" s="48">
        <f t="shared" si="10"/>
        <v>0.24691358024691357</v>
      </c>
      <c r="J206" s="42"/>
      <c r="K206" s="21"/>
      <c r="L206" s="44">
        <f t="shared" si="11"/>
        <v>0</v>
      </c>
    </row>
    <row r="207" spans="1:12" s="23" customFormat="1" ht="12.75" customHeight="1">
      <c r="A207" s="101">
        <v>199</v>
      </c>
      <c r="B207" s="74" t="s">
        <v>510</v>
      </c>
      <c r="C207" s="74" t="s">
        <v>25</v>
      </c>
      <c r="D207" s="74" t="s">
        <v>130</v>
      </c>
      <c r="E207" s="111" t="s">
        <v>137</v>
      </c>
      <c r="F207" s="59">
        <v>3135</v>
      </c>
      <c r="G207" s="131">
        <v>6</v>
      </c>
      <c r="H207" s="22">
        <f t="shared" si="9"/>
        <v>2835</v>
      </c>
      <c r="I207" s="48">
        <f t="shared" si="10"/>
        <v>0.19138755980861244</v>
      </c>
      <c r="J207" s="42"/>
      <c r="K207" s="21"/>
      <c r="L207" s="44">
        <f t="shared" si="11"/>
        <v>0</v>
      </c>
    </row>
    <row r="208" spans="1:12" s="23" customFormat="1" ht="12.75" customHeight="1">
      <c r="A208" s="101">
        <v>200</v>
      </c>
      <c r="B208" s="102" t="s">
        <v>417</v>
      </c>
      <c r="C208" s="102" t="s">
        <v>46</v>
      </c>
      <c r="D208" s="102" t="s">
        <v>697</v>
      </c>
      <c r="E208" s="111" t="s">
        <v>138</v>
      </c>
      <c r="F208" s="59">
        <v>2984</v>
      </c>
      <c r="G208" s="130">
        <v>3</v>
      </c>
      <c r="H208" s="22">
        <f t="shared" si="9"/>
        <v>2834</v>
      </c>
      <c r="I208" s="48">
        <f t="shared" si="10"/>
        <v>0.10053619302949061</v>
      </c>
      <c r="J208" s="42"/>
      <c r="K208" s="21"/>
      <c r="L208" s="44">
        <f t="shared" si="11"/>
        <v>0</v>
      </c>
    </row>
    <row r="209" spans="1:12" s="31" customFormat="1" ht="12.75" customHeight="1">
      <c r="A209" s="101">
        <v>201</v>
      </c>
      <c r="B209" s="109" t="s">
        <v>305</v>
      </c>
      <c r="C209" s="102" t="s">
        <v>23</v>
      </c>
      <c r="D209" s="109" t="s">
        <v>300</v>
      </c>
      <c r="E209" s="111" t="s">
        <v>138</v>
      </c>
      <c r="F209" s="139">
        <v>2982</v>
      </c>
      <c r="G209" s="136">
        <v>3</v>
      </c>
      <c r="H209" s="22">
        <f t="shared" si="9"/>
        <v>2832</v>
      </c>
      <c r="I209" s="48">
        <f t="shared" si="10"/>
        <v>0.1006036217303823</v>
      </c>
      <c r="J209" s="42"/>
      <c r="K209" s="21"/>
      <c r="L209" s="44">
        <f t="shared" si="11"/>
        <v>0</v>
      </c>
    </row>
    <row r="210" spans="1:12" s="23" customFormat="1" ht="12.75" customHeight="1">
      <c r="A210" s="101">
        <v>202</v>
      </c>
      <c r="B210" s="108" t="s">
        <v>548</v>
      </c>
      <c r="C210" s="102" t="s">
        <v>402</v>
      </c>
      <c r="D210" s="108" t="s">
        <v>265</v>
      </c>
      <c r="E210" s="18"/>
      <c r="F210" s="59">
        <v>2874</v>
      </c>
      <c r="G210" s="131">
        <v>1</v>
      </c>
      <c r="H210" s="22">
        <f t="shared" si="9"/>
        <v>2824</v>
      </c>
      <c r="I210" s="48">
        <f t="shared" si="10"/>
        <v>0.03479471120389701</v>
      </c>
      <c r="J210" s="42">
        <v>56</v>
      </c>
      <c r="K210" s="21">
        <v>6</v>
      </c>
      <c r="L210" s="44">
        <f t="shared" si="11"/>
        <v>4100</v>
      </c>
    </row>
    <row r="211" spans="1:12" s="23" customFormat="1" ht="12.75" customHeight="1">
      <c r="A211" s="101">
        <v>203</v>
      </c>
      <c r="B211" s="114" t="s">
        <v>671</v>
      </c>
      <c r="C211" s="108" t="s">
        <v>64</v>
      </c>
      <c r="D211" s="114" t="s">
        <v>703</v>
      </c>
      <c r="E211" s="18" t="s">
        <v>136</v>
      </c>
      <c r="F211" s="138">
        <v>2819</v>
      </c>
      <c r="G211" s="136">
        <v>0</v>
      </c>
      <c r="H211" s="22">
        <f t="shared" si="9"/>
        <v>2819</v>
      </c>
      <c r="I211" s="48">
        <f t="shared" si="10"/>
        <v>0</v>
      </c>
      <c r="J211" s="42">
        <v>65</v>
      </c>
      <c r="K211" s="21">
        <v>1</v>
      </c>
      <c r="L211" s="44">
        <f t="shared" si="11"/>
        <v>6250</v>
      </c>
    </row>
    <row r="212" spans="1:12" s="23" customFormat="1" ht="12.75" customHeight="1">
      <c r="A212" s="101">
        <v>204</v>
      </c>
      <c r="B212" s="108" t="s">
        <v>627</v>
      </c>
      <c r="C212" s="108" t="s">
        <v>325</v>
      </c>
      <c r="D212" s="74" t="s">
        <v>654</v>
      </c>
      <c r="E212" s="18" t="s">
        <v>136</v>
      </c>
      <c r="F212" s="59">
        <v>2916</v>
      </c>
      <c r="G212" s="130">
        <v>2</v>
      </c>
      <c r="H212" s="22">
        <f t="shared" si="9"/>
        <v>2816</v>
      </c>
      <c r="I212" s="48">
        <f t="shared" si="10"/>
        <v>0.06858710562414265</v>
      </c>
      <c r="J212" s="42"/>
      <c r="K212" s="21"/>
      <c r="L212" s="44">
        <f t="shared" si="11"/>
        <v>0</v>
      </c>
    </row>
    <row r="213" spans="1:12" s="23" customFormat="1" ht="12.75" customHeight="1">
      <c r="A213" s="101">
        <v>205</v>
      </c>
      <c r="B213" s="102" t="s">
        <v>628</v>
      </c>
      <c r="C213" s="102" t="s">
        <v>84</v>
      </c>
      <c r="D213" s="45" t="s">
        <v>655</v>
      </c>
      <c r="E213" s="18" t="s">
        <v>136</v>
      </c>
      <c r="F213" s="37">
        <v>3162</v>
      </c>
      <c r="G213" s="130">
        <v>7</v>
      </c>
      <c r="H213" s="22">
        <f t="shared" si="9"/>
        <v>2812</v>
      </c>
      <c r="I213" s="48">
        <f t="shared" si="10"/>
        <v>0.2213788741302973</v>
      </c>
      <c r="J213" s="42"/>
      <c r="K213" s="21"/>
      <c r="L213" s="44">
        <f t="shared" si="11"/>
        <v>0</v>
      </c>
    </row>
    <row r="214" spans="1:12" s="23" customFormat="1" ht="12.75" customHeight="1">
      <c r="A214" s="101">
        <v>206</v>
      </c>
      <c r="B214" s="114" t="s">
        <v>375</v>
      </c>
      <c r="C214" s="114" t="s">
        <v>70</v>
      </c>
      <c r="D214" s="114" t="s">
        <v>352</v>
      </c>
      <c r="E214" s="111" t="s">
        <v>136</v>
      </c>
      <c r="F214" s="59">
        <v>2862</v>
      </c>
      <c r="G214" s="130">
        <v>1</v>
      </c>
      <c r="H214" s="22">
        <f t="shared" si="9"/>
        <v>2812</v>
      </c>
      <c r="I214" s="48">
        <f t="shared" si="10"/>
        <v>0.034940600978336823</v>
      </c>
      <c r="J214" s="42"/>
      <c r="K214" s="21"/>
      <c r="L214" s="44">
        <f t="shared" si="11"/>
        <v>0</v>
      </c>
    </row>
    <row r="215" spans="1:12" s="23" customFormat="1" ht="12.75" customHeight="1">
      <c r="A215" s="101">
        <v>207</v>
      </c>
      <c r="B215" s="102" t="s">
        <v>225</v>
      </c>
      <c r="C215" s="102" t="s">
        <v>25</v>
      </c>
      <c r="D215" s="45" t="s">
        <v>100</v>
      </c>
      <c r="E215" s="18" t="s">
        <v>136</v>
      </c>
      <c r="F215" s="59">
        <v>3060</v>
      </c>
      <c r="G215" s="130">
        <v>5</v>
      </c>
      <c r="H215" s="22">
        <f t="shared" si="9"/>
        <v>2810</v>
      </c>
      <c r="I215" s="48">
        <f t="shared" si="10"/>
        <v>0.16339869281045752</v>
      </c>
      <c r="J215" s="42"/>
      <c r="K215" s="21"/>
      <c r="L215" s="44">
        <f t="shared" si="11"/>
        <v>0</v>
      </c>
    </row>
    <row r="216" spans="1:12" s="23" customFormat="1" ht="12.75" customHeight="1">
      <c r="A216" s="101">
        <v>208</v>
      </c>
      <c r="B216" s="109" t="s">
        <v>86</v>
      </c>
      <c r="C216" s="109" t="s">
        <v>23</v>
      </c>
      <c r="D216" s="109" t="s">
        <v>242</v>
      </c>
      <c r="E216" s="111" t="s">
        <v>138</v>
      </c>
      <c r="F216" s="139">
        <v>3053</v>
      </c>
      <c r="G216" s="136">
        <v>5</v>
      </c>
      <c r="H216" s="22">
        <f t="shared" si="9"/>
        <v>2803</v>
      </c>
      <c r="I216" s="48">
        <f t="shared" si="10"/>
        <v>0.16377333770062236</v>
      </c>
      <c r="J216" s="42"/>
      <c r="K216" s="21"/>
      <c r="L216" s="44">
        <f t="shared" si="11"/>
        <v>0</v>
      </c>
    </row>
    <row r="217" spans="1:12" s="23" customFormat="1" ht="12.75" customHeight="1">
      <c r="A217" s="101">
        <v>209</v>
      </c>
      <c r="B217" s="108" t="s">
        <v>629</v>
      </c>
      <c r="C217" s="108" t="s">
        <v>177</v>
      </c>
      <c r="D217" s="108" t="s">
        <v>719</v>
      </c>
      <c r="E217" s="18"/>
      <c r="F217" s="37">
        <v>2901</v>
      </c>
      <c r="G217" s="130">
        <v>2</v>
      </c>
      <c r="H217" s="22">
        <f t="shared" si="9"/>
        <v>2801</v>
      </c>
      <c r="I217" s="48">
        <f t="shared" si="10"/>
        <v>0.06894174422612892</v>
      </c>
      <c r="J217" s="42"/>
      <c r="K217" s="21"/>
      <c r="L217" s="44">
        <f t="shared" si="11"/>
        <v>0</v>
      </c>
    </row>
    <row r="218" spans="1:12" s="23" customFormat="1" ht="12.75" customHeight="1">
      <c r="A218" s="101">
        <v>210</v>
      </c>
      <c r="B218" s="108" t="s">
        <v>549</v>
      </c>
      <c r="C218" s="102" t="s">
        <v>36</v>
      </c>
      <c r="D218" s="74" t="s">
        <v>559</v>
      </c>
      <c r="E218" s="18"/>
      <c r="F218" s="59">
        <v>2800</v>
      </c>
      <c r="G218" s="130">
        <v>0</v>
      </c>
      <c r="H218" s="22">
        <f t="shared" si="9"/>
        <v>2800</v>
      </c>
      <c r="I218" s="48">
        <f t="shared" si="10"/>
        <v>0</v>
      </c>
      <c r="J218" s="39"/>
      <c r="K218" s="21"/>
      <c r="L218" s="44">
        <f t="shared" si="11"/>
        <v>0</v>
      </c>
    </row>
    <row r="219" spans="1:12" s="23" customFormat="1" ht="12.75" customHeight="1">
      <c r="A219" s="101">
        <v>211</v>
      </c>
      <c r="B219" s="114" t="s">
        <v>376</v>
      </c>
      <c r="C219" s="114" t="s">
        <v>94</v>
      </c>
      <c r="D219" s="114" t="s">
        <v>361</v>
      </c>
      <c r="E219" s="111" t="s">
        <v>138</v>
      </c>
      <c r="F219" s="59">
        <v>2997</v>
      </c>
      <c r="G219" s="130">
        <v>4</v>
      </c>
      <c r="H219" s="22">
        <f t="shared" si="9"/>
        <v>2797</v>
      </c>
      <c r="I219" s="48">
        <f t="shared" si="10"/>
        <v>0.13346680013346682</v>
      </c>
      <c r="J219" s="42"/>
      <c r="K219" s="21"/>
      <c r="L219" s="44">
        <f t="shared" si="11"/>
        <v>0</v>
      </c>
    </row>
    <row r="220" spans="1:12" s="23" customFormat="1" ht="12.75" customHeight="1">
      <c r="A220" s="101">
        <v>212</v>
      </c>
      <c r="B220" s="108" t="s">
        <v>630</v>
      </c>
      <c r="C220" s="108" t="s">
        <v>88</v>
      </c>
      <c r="D220" s="45" t="s">
        <v>184</v>
      </c>
      <c r="E220" s="18" t="s">
        <v>136</v>
      </c>
      <c r="F220" s="37">
        <v>2997</v>
      </c>
      <c r="G220" s="130">
        <v>4</v>
      </c>
      <c r="H220" s="22">
        <f t="shared" si="9"/>
        <v>2797</v>
      </c>
      <c r="I220" s="48">
        <f t="shared" si="10"/>
        <v>0.13346680013346682</v>
      </c>
      <c r="J220" s="42"/>
      <c r="K220" s="21"/>
      <c r="L220" s="44">
        <f t="shared" si="11"/>
        <v>0</v>
      </c>
    </row>
    <row r="221" spans="1:12" s="23" customFormat="1" ht="12.75" customHeight="1">
      <c r="A221" s="101">
        <v>213</v>
      </c>
      <c r="B221" s="74" t="s">
        <v>488</v>
      </c>
      <c r="C221" s="45" t="s">
        <v>489</v>
      </c>
      <c r="D221" s="102" t="s">
        <v>716</v>
      </c>
      <c r="E221" s="29" t="s">
        <v>136</v>
      </c>
      <c r="F221" s="59">
        <v>2890</v>
      </c>
      <c r="G221" s="131">
        <v>2</v>
      </c>
      <c r="H221" s="22">
        <f t="shared" si="9"/>
        <v>2790</v>
      </c>
      <c r="I221" s="48">
        <f t="shared" si="10"/>
        <v>0.06920415224913494</v>
      </c>
      <c r="J221" s="42">
        <v>106</v>
      </c>
      <c r="K221" s="21">
        <v>28</v>
      </c>
      <c r="L221" s="44">
        <f t="shared" si="11"/>
        <v>3600</v>
      </c>
    </row>
    <row r="222" spans="1:12" s="23" customFormat="1" ht="12.75" customHeight="1">
      <c r="A222" s="101">
        <v>214</v>
      </c>
      <c r="B222" s="102" t="s">
        <v>418</v>
      </c>
      <c r="C222" s="102" t="s">
        <v>84</v>
      </c>
      <c r="D222" s="102" t="s">
        <v>697</v>
      </c>
      <c r="E222" s="111" t="s">
        <v>136</v>
      </c>
      <c r="F222" s="59">
        <v>3237</v>
      </c>
      <c r="G222" s="130">
        <v>9</v>
      </c>
      <c r="H222" s="22">
        <f t="shared" si="9"/>
        <v>2787</v>
      </c>
      <c r="I222" s="48">
        <f t="shared" si="10"/>
        <v>0.27803521779425394</v>
      </c>
      <c r="J222" s="42"/>
      <c r="K222" s="21"/>
      <c r="L222" s="44">
        <f t="shared" si="11"/>
        <v>0</v>
      </c>
    </row>
    <row r="223" spans="1:12" s="23" customFormat="1" ht="12.75" customHeight="1">
      <c r="A223" s="101">
        <v>215</v>
      </c>
      <c r="B223" s="109" t="s">
        <v>161</v>
      </c>
      <c r="C223" s="109" t="s">
        <v>149</v>
      </c>
      <c r="D223" s="109" t="s">
        <v>122</v>
      </c>
      <c r="E223" s="111" t="s">
        <v>227</v>
      </c>
      <c r="F223" s="139">
        <v>2932</v>
      </c>
      <c r="G223" s="136">
        <v>3</v>
      </c>
      <c r="H223" s="22">
        <f t="shared" si="9"/>
        <v>2782</v>
      </c>
      <c r="I223" s="48">
        <f t="shared" si="10"/>
        <v>0.10231923601637108</v>
      </c>
      <c r="J223" s="42">
        <v>40</v>
      </c>
      <c r="K223" s="21">
        <v>4</v>
      </c>
      <c r="L223" s="44">
        <f t="shared" si="11"/>
        <v>3000</v>
      </c>
    </row>
    <row r="224" spans="1:12" s="23" customFormat="1" ht="12.75" customHeight="1">
      <c r="A224" s="101">
        <v>216</v>
      </c>
      <c r="B224" s="102" t="s">
        <v>236</v>
      </c>
      <c r="C224" s="102" t="s">
        <v>237</v>
      </c>
      <c r="D224" s="102" t="s">
        <v>723</v>
      </c>
      <c r="E224" s="18"/>
      <c r="F224" s="59">
        <v>3280</v>
      </c>
      <c r="G224" s="130">
        <v>10</v>
      </c>
      <c r="H224" s="22">
        <f t="shared" si="9"/>
        <v>2780</v>
      </c>
      <c r="I224" s="48">
        <f t="shared" si="10"/>
        <v>0.3048780487804878</v>
      </c>
      <c r="J224" s="42"/>
      <c r="K224" s="21"/>
      <c r="L224" s="44">
        <f t="shared" si="11"/>
        <v>0</v>
      </c>
    </row>
    <row r="225" spans="1:12" s="23" customFormat="1" ht="12.75" customHeight="1">
      <c r="A225" s="101">
        <v>217</v>
      </c>
      <c r="B225" s="108" t="s">
        <v>163</v>
      </c>
      <c r="C225" s="108" t="s">
        <v>272</v>
      </c>
      <c r="D225" s="45" t="s">
        <v>653</v>
      </c>
      <c r="E225" s="18" t="s">
        <v>138</v>
      </c>
      <c r="F225" s="37">
        <v>3030</v>
      </c>
      <c r="G225" s="130">
        <v>5</v>
      </c>
      <c r="H225" s="22">
        <f t="shared" si="9"/>
        <v>2780</v>
      </c>
      <c r="I225" s="48">
        <f t="shared" si="10"/>
        <v>0.16501650165016502</v>
      </c>
      <c r="J225" s="42"/>
      <c r="K225" s="21"/>
      <c r="L225" s="44">
        <f t="shared" si="11"/>
        <v>0</v>
      </c>
    </row>
    <row r="226" spans="1:12" s="23" customFormat="1" ht="12.75" customHeight="1">
      <c r="A226" s="101">
        <v>218</v>
      </c>
      <c r="B226" s="74" t="s">
        <v>514</v>
      </c>
      <c r="C226" s="74" t="s">
        <v>37</v>
      </c>
      <c r="D226" s="74" t="s">
        <v>258</v>
      </c>
      <c r="E226" s="111" t="s">
        <v>136</v>
      </c>
      <c r="F226" s="59">
        <v>2927</v>
      </c>
      <c r="G226" s="130">
        <v>3</v>
      </c>
      <c r="H226" s="22">
        <f t="shared" si="9"/>
        <v>2777</v>
      </c>
      <c r="I226" s="48">
        <f t="shared" si="10"/>
        <v>0.10249402118209772</v>
      </c>
      <c r="J226" s="42"/>
      <c r="K226" s="21"/>
      <c r="L226" s="44">
        <f t="shared" si="11"/>
        <v>0</v>
      </c>
    </row>
    <row r="227" spans="1:12" s="23" customFormat="1" ht="12.75" customHeight="1">
      <c r="A227" s="101">
        <v>219</v>
      </c>
      <c r="B227" s="108" t="s">
        <v>631</v>
      </c>
      <c r="C227" s="126" t="s">
        <v>82</v>
      </c>
      <c r="D227" s="74" t="s">
        <v>651</v>
      </c>
      <c r="E227" s="77" t="s">
        <v>137</v>
      </c>
      <c r="F227" s="37">
        <v>2969</v>
      </c>
      <c r="G227" s="130">
        <v>4</v>
      </c>
      <c r="H227" s="22">
        <f t="shared" si="9"/>
        <v>2769</v>
      </c>
      <c r="I227" s="48">
        <f t="shared" si="10"/>
        <v>0.13472549680026946</v>
      </c>
      <c r="J227" s="42"/>
      <c r="K227" s="21"/>
      <c r="L227" s="44">
        <f t="shared" si="11"/>
        <v>0</v>
      </c>
    </row>
    <row r="228" spans="1:12" s="23" customFormat="1" ht="12.75" customHeight="1">
      <c r="A228" s="101">
        <v>220</v>
      </c>
      <c r="B228" s="45" t="s">
        <v>426</v>
      </c>
      <c r="C228" s="45" t="s">
        <v>75</v>
      </c>
      <c r="D228" s="45" t="s">
        <v>261</v>
      </c>
      <c r="E228" s="112" t="s">
        <v>137</v>
      </c>
      <c r="F228" s="59">
        <v>3056</v>
      </c>
      <c r="G228" s="130">
        <v>6</v>
      </c>
      <c r="H228" s="22">
        <f t="shared" si="9"/>
        <v>2756</v>
      </c>
      <c r="I228" s="48">
        <f t="shared" si="10"/>
        <v>0.1963350785340314</v>
      </c>
      <c r="J228" s="42"/>
      <c r="K228" s="21"/>
      <c r="L228" s="44">
        <f t="shared" si="11"/>
        <v>0</v>
      </c>
    </row>
    <row r="229" spans="1:12" s="31" customFormat="1" ht="12.75" customHeight="1">
      <c r="A229" s="101">
        <v>221</v>
      </c>
      <c r="B229" s="109" t="s">
        <v>306</v>
      </c>
      <c r="C229" s="102" t="s">
        <v>22</v>
      </c>
      <c r="D229" s="109" t="s">
        <v>298</v>
      </c>
      <c r="E229" s="111" t="s">
        <v>136</v>
      </c>
      <c r="F229" s="139">
        <v>2954</v>
      </c>
      <c r="G229" s="136">
        <v>4</v>
      </c>
      <c r="H229" s="22">
        <f t="shared" si="9"/>
        <v>2754</v>
      </c>
      <c r="I229" s="48">
        <f t="shared" si="10"/>
        <v>0.13540961408259986</v>
      </c>
      <c r="J229" s="42"/>
      <c r="K229" s="21"/>
      <c r="L229" s="44">
        <f t="shared" si="11"/>
        <v>0</v>
      </c>
    </row>
    <row r="230" spans="1:12" s="23" customFormat="1" ht="12.75" customHeight="1">
      <c r="A230" s="101">
        <v>222</v>
      </c>
      <c r="B230" s="124" t="s">
        <v>581</v>
      </c>
      <c r="C230" s="108" t="s">
        <v>111</v>
      </c>
      <c r="D230" s="124" t="s">
        <v>596</v>
      </c>
      <c r="E230" s="110" t="s">
        <v>136</v>
      </c>
      <c r="F230" s="129">
        <v>2753</v>
      </c>
      <c r="G230" s="135">
        <v>0</v>
      </c>
      <c r="H230" s="22">
        <f t="shared" si="9"/>
        <v>2753</v>
      </c>
      <c r="I230" s="48">
        <f t="shared" si="10"/>
        <v>0</v>
      </c>
      <c r="J230" s="39"/>
      <c r="K230" s="21"/>
      <c r="L230" s="44">
        <f t="shared" si="11"/>
        <v>0</v>
      </c>
    </row>
    <row r="231" spans="1:12" s="23" customFormat="1" ht="12.75" customHeight="1">
      <c r="A231" s="101">
        <v>223</v>
      </c>
      <c r="B231" s="74" t="s">
        <v>206</v>
      </c>
      <c r="C231" s="45" t="s">
        <v>139</v>
      </c>
      <c r="D231" s="108" t="s">
        <v>249</v>
      </c>
      <c r="E231" s="18" t="s">
        <v>136</v>
      </c>
      <c r="F231" s="59">
        <v>2850</v>
      </c>
      <c r="G231" s="130">
        <v>2</v>
      </c>
      <c r="H231" s="22">
        <f t="shared" si="9"/>
        <v>2750</v>
      </c>
      <c r="I231" s="48">
        <f t="shared" si="10"/>
        <v>0.07017543859649122</v>
      </c>
      <c r="J231" s="39"/>
      <c r="K231" s="21"/>
      <c r="L231" s="44">
        <f t="shared" si="11"/>
        <v>0</v>
      </c>
    </row>
    <row r="232" spans="1:12" s="23" customFormat="1" ht="12.75" customHeight="1">
      <c r="A232" s="101">
        <v>224</v>
      </c>
      <c r="B232" s="45" t="s">
        <v>208</v>
      </c>
      <c r="C232" s="45" t="s">
        <v>40</v>
      </c>
      <c r="D232" s="102" t="s">
        <v>711</v>
      </c>
      <c r="E232" s="18" t="s">
        <v>136</v>
      </c>
      <c r="F232" s="59">
        <v>2799</v>
      </c>
      <c r="G232" s="130">
        <v>1</v>
      </c>
      <c r="H232" s="22">
        <f t="shared" si="9"/>
        <v>2749</v>
      </c>
      <c r="I232" s="48">
        <f t="shared" si="10"/>
        <v>0.03572704537334762</v>
      </c>
      <c r="J232" s="42"/>
      <c r="K232" s="21"/>
      <c r="L232" s="44">
        <f t="shared" si="11"/>
        <v>0</v>
      </c>
    </row>
    <row r="233" spans="1:12" s="23" customFormat="1" ht="12.75" customHeight="1">
      <c r="A233" s="101">
        <v>225</v>
      </c>
      <c r="B233" s="122" t="s">
        <v>268</v>
      </c>
      <c r="C233" s="126" t="s">
        <v>25</v>
      </c>
      <c r="D233" s="30" t="s">
        <v>103</v>
      </c>
      <c r="E233" s="28" t="s">
        <v>137</v>
      </c>
      <c r="F233" s="37">
        <v>2898</v>
      </c>
      <c r="G233" s="130">
        <v>3</v>
      </c>
      <c r="H233" s="22">
        <f t="shared" si="9"/>
        <v>2748</v>
      </c>
      <c r="I233" s="48">
        <f t="shared" si="10"/>
        <v>0.10351966873706005</v>
      </c>
      <c r="J233" s="118">
        <v>52</v>
      </c>
      <c r="K233" s="21">
        <v>6</v>
      </c>
      <c r="L233" s="44">
        <f t="shared" si="11"/>
        <v>3700</v>
      </c>
    </row>
    <row r="234" spans="1:12" s="23" customFormat="1" ht="12.75" customHeight="1">
      <c r="A234" s="101">
        <v>226</v>
      </c>
      <c r="B234" s="115" t="s">
        <v>339</v>
      </c>
      <c r="C234" s="115" t="s">
        <v>76</v>
      </c>
      <c r="D234" s="115" t="s">
        <v>132</v>
      </c>
      <c r="E234" s="110" t="s">
        <v>138</v>
      </c>
      <c r="F234" s="138">
        <v>2846</v>
      </c>
      <c r="G234" s="136">
        <v>2</v>
      </c>
      <c r="H234" s="22">
        <f t="shared" si="9"/>
        <v>2746</v>
      </c>
      <c r="I234" s="48">
        <f t="shared" si="10"/>
        <v>0.07027406886858749</v>
      </c>
      <c r="J234" s="42"/>
      <c r="K234" s="21"/>
      <c r="L234" s="44">
        <f t="shared" si="11"/>
        <v>0</v>
      </c>
    </row>
    <row r="235" spans="1:12" s="23" customFormat="1" ht="12.75" customHeight="1">
      <c r="A235" s="101">
        <v>227</v>
      </c>
      <c r="B235" s="102" t="s">
        <v>391</v>
      </c>
      <c r="C235" s="102" t="s">
        <v>74</v>
      </c>
      <c r="D235" s="108" t="s">
        <v>727</v>
      </c>
      <c r="E235" s="18"/>
      <c r="F235" s="59">
        <v>2896</v>
      </c>
      <c r="G235" s="130">
        <v>3</v>
      </c>
      <c r="H235" s="22">
        <f t="shared" si="9"/>
        <v>2746</v>
      </c>
      <c r="I235" s="48">
        <f t="shared" si="10"/>
        <v>0.10359116022099447</v>
      </c>
      <c r="J235" s="42"/>
      <c r="K235" s="21"/>
      <c r="L235" s="44">
        <f t="shared" si="11"/>
        <v>0</v>
      </c>
    </row>
    <row r="236" spans="1:12" s="23" customFormat="1" ht="12.75" customHeight="1">
      <c r="A236" s="101">
        <v>228</v>
      </c>
      <c r="B236" s="108" t="s">
        <v>419</v>
      </c>
      <c r="C236" s="102" t="s">
        <v>39</v>
      </c>
      <c r="D236" s="74" t="s">
        <v>430</v>
      </c>
      <c r="E236" s="111" t="s">
        <v>138</v>
      </c>
      <c r="F236" s="59">
        <v>2794</v>
      </c>
      <c r="G236" s="130">
        <v>1</v>
      </c>
      <c r="H236" s="22">
        <f t="shared" si="9"/>
        <v>2744</v>
      </c>
      <c r="I236" s="48">
        <f t="shared" si="10"/>
        <v>0.03579098067287043</v>
      </c>
      <c r="J236" s="39"/>
      <c r="K236" s="21"/>
      <c r="L236" s="44">
        <f t="shared" si="11"/>
        <v>0</v>
      </c>
    </row>
    <row r="237" spans="1:12" s="23" customFormat="1" ht="12.75" customHeight="1">
      <c r="A237" s="101">
        <v>229</v>
      </c>
      <c r="B237" s="109" t="s">
        <v>307</v>
      </c>
      <c r="C237" s="102" t="s">
        <v>230</v>
      </c>
      <c r="D237" s="109" t="s">
        <v>300</v>
      </c>
      <c r="E237" s="111" t="s">
        <v>136</v>
      </c>
      <c r="F237" s="139">
        <v>2885</v>
      </c>
      <c r="G237" s="136">
        <v>3</v>
      </c>
      <c r="H237" s="22">
        <f t="shared" si="9"/>
        <v>2735</v>
      </c>
      <c r="I237" s="48">
        <f t="shared" si="10"/>
        <v>0.10398613518197573</v>
      </c>
      <c r="J237" s="42"/>
      <c r="K237" s="21"/>
      <c r="L237" s="44">
        <f t="shared" si="11"/>
        <v>0</v>
      </c>
    </row>
    <row r="238" spans="1:12" s="23" customFormat="1" ht="12.75" customHeight="1">
      <c r="A238" s="101">
        <v>230</v>
      </c>
      <c r="B238" s="109" t="s">
        <v>172</v>
      </c>
      <c r="C238" s="102" t="s">
        <v>21</v>
      </c>
      <c r="D238" s="109" t="s">
        <v>300</v>
      </c>
      <c r="E238" s="111" t="s">
        <v>137</v>
      </c>
      <c r="F238" s="139">
        <v>3135</v>
      </c>
      <c r="G238" s="136">
        <v>8</v>
      </c>
      <c r="H238" s="22">
        <f t="shared" si="9"/>
        <v>2735</v>
      </c>
      <c r="I238" s="48">
        <f t="shared" si="10"/>
        <v>0.2551834130781499</v>
      </c>
      <c r="J238" s="42"/>
      <c r="K238" s="21"/>
      <c r="L238" s="44">
        <f t="shared" si="11"/>
        <v>0</v>
      </c>
    </row>
    <row r="239" spans="1:12" s="23" customFormat="1" ht="12.75" customHeight="1">
      <c r="A239" s="101">
        <v>231</v>
      </c>
      <c r="B239" s="109" t="s">
        <v>219</v>
      </c>
      <c r="C239" s="102" t="s">
        <v>43</v>
      </c>
      <c r="D239" s="109" t="s">
        <v>298</v>
      </c>
      <c r="E239" s="111" t="s">
        <v>137</v>
      </c>
      <c r="F239" s="139">
        <v>3183</v>
      </c>
      <c r="G239" s="136">
        <v>9</v>
      </c>
      <c r="H239" s="22">
        <f t="shared" si="9"/>
        <v>2733</v>
      </c>
      <c r="I239" s="48">
        <f t="shared" si="10"/>
        <v>0.2827521206409048</v>
      </c>
      <c r="J239" s="42"/>
      <c r="K239" s="21"/>
      <c r="L239" s="44">
        <f t="shared" si="11"/>
        <v>0</v>
      </c>
    </row>
    <row r="240" spans="1:12" s="23" customFormat="1" ht="12.75" customHeight="1">
      <c r="A240" s="101">
        <v>232</v>
      </c>
      <c r="B240" s="108" t="s">
        <v>420</v>
      </c>
      <c r="C240" s="102" t="s">
        <v>191</v>
      </c>
      <c r="D240" s="102" t="s">
        <v>695</v>
      </c>
      <c r="E240" s="111" t="s">
        <v>138</v>
      </c>
      <c r="F240" s="59">
        <v>2825</v>
      </c>
      <c r="G240" s="130">
        <v>2</v>
      </c>
      <c r="H240" s="22">
        <f t="shared" si="9"/>
        <v>2725</v>
      </c>
      <c r="I240" s="48">
        <f t="shared" si="10"/>
        <v>0.07079646017699115</v>
      </c>
      <c r="J240" s="39"/>
      <c r="K240" s="21"/>
      <c r="L240" s="44">
        <f t="shared" si="11"/>
        <v>0</v>
      </c>
    </row>
    <row r="241" spans="1:12" s="23" customFormat="1" ht="12.75" customHeight="1">
      <c r="A241" s="101">
        <v>233</v>
      </c>
      <c r="B241" s="102" t="s">
        <v>632</v>
      </c>
      <c r="C241" s="102" t="s">
        <v>79</v>
      </c>
      <c r="D241" s="45" t="s">
        <v>655</v>
      </c>
      <c r="E241" s="18" t="s">
        <v>137</v>
      </c>
      <c r="F241" s="59">
        <v>3023</v>
      </c>
      <c r="G241" s="130">
        <v>6</v>
      </c>
      <c r="H241" s="22">
        <f t="shared" si="9"/>
        <v>2723</v>
      </c>
      <c r="I241" s="48">
        <f t="shared" si="10"/>
        <v>0.19847833278200464</v>
      </c>
      <c r="J241" s="42"/>
      <c r="K241" s="21"/>
      <c r="L241" s="44">
        <f t="shared" si="11"/>
        <v>0</v>
      </c>
    </row>
    <row r="242" spans="1:12" s="23" customFormat="1" ht="12.75" customHeight="1">
      <c r="A242" s="101">
        <v>234</v>
      </c>
      <c r="B242" s="109" t="s">
        <v>290</v>
      </c>
      <c r="C242" s="102" t="s">
        <v>77</v>
      </c>
      <c r="D242" s="109" t="s">
        <v>702</v>
      </c>
      <c r="E242" s="128" t="s">
        <v>137</v>
      </c>
      <c r="F242" s="138">
        <v>3221</v>
      </c>
      <c r="G242" s="136">
        <v>10</v>
      </c>
      <c r="H242" s="22">
        <f t="shared" si="9"/>
        <v>2721</v>
      </c>
      <c r="I242" s="48">
        <f t="shared" si="10"/>
        <v>0.3104625892579944</v>
      </c>
      <c r="J242" s="42"/>
      <c r="K242" s="21"/>
      <c r="L242" s="44">
        <f t="shared" si="11"/>
        <v>0</v>
      </c>
    </row>
    <row r="243" spans="1:12" s="23" customFormat="1" ht="12.75" customHeight="1">
      <c r="A243" s="101">
        <v>235</v>
      </c>
      <c r="B243" s="115" t="s">
        <v>214</v>
      </c>
      <c r="C243" s="115" t="s">
        <v>78</v>
      </c>
      <c r="D243" s="115" t="s">
        <v>245</v>
      </c>
      <c r="E243" s="110" t="s">
        <v>136</v>
      </c>
      <c r="F243" s="138">
        <v>2921</v>
      </c>
      <c r="G243" s="136">
        <v>4</v>
      </c>
      <c r="H243" s="22">
        <f t="shared" si="9"/>
        <v>2721</v>
      </c>
      <c r="I243" s="48">
        <f t="shared" si="10"/>
        <v>0.13693940431359122</v>
      </c>
      <c r="J243" s="42"/>
      <c r="K243" s="21"/>
      <c r="L243" s="44">
        <f t="shared" si="11"/>
        <v>0</v>
      </c>
    </row>
    <row r="244" spans="1:12" s="23" customFormat="1" ht="12.75" customHeight="1">
      <c r="A244" s="101">
        <v>236</v>
      </c>
      <c r="B244" s="108" t="s">
        <v>392</v>
      </c>
      <c r="C244" s="108" t="s">
        <v>386</v>
      </c>
      <c r="D244" s="74" t="s">
        <v>114</v>
      </c>
      <c r="E244" s="18" t="s">
        <v>138</v>
      </c>
      <c r="F244" s="59">
        <v>2910</v>
      </c>
      <c r="G244" s="131">
        <v>4</v>
      </c>
      <c r="H244" s="22">
        <f t="shared" si="9"/>
        <v>2710</v>
      </c>
      <c r="I244" s="48">
        <f t="shared" si="10"/>
        <v>0.13745704467353953</v>
      </c>
      <c r="J244" s="42">
        <v>55</v>
      </c>
      <c r="K244" s="21">
        <v>5</v>
      </c>
      <c r="L244" s="44">
        <f t="shared" si="11"/>
        <v>4250</v>
      </c>
    </row>
    <row r="245" spans="1:12" s="23" customFormat="1" ht="12.75" customHeight="1">
      <c r="A245" s="101">
        <v>237</v>
      </c>
      <c r="B245" s="45" t="s">
        <v>517</v>
      </c>
      <c r="C245" s="45" t="s">
        <v>32</v>
      </c>
      <c r="D245" s="52" t="s">
        <v>508</v>
      </c>
      <c r="E245" s="111" t="s">
        <v>136</v>
      </c>
      <c r="F245" s="59">
        <v>2908</v>
      </c>
      <c r="G245" s="130">
        <v>4</v>
      </c>
      <c r="H245" s="22">
        <f t="shared" si="9"/>
        <v>2708</v>
      </c>
      <c r="I245" s="48">
        <f t="shared" si="10"/>
        <v>0.1375515818431912</v>
      </c>
      <c r="J245" s="42"/>
      <c r="K245" s="21"/>
      <c r="L245" s="44">
        <f t="shared" si="11"/>
        <v>0</v>
      </c>
    </row>
    <row r="246" spans="1:12" s="23" customFormat="1" ht="12.75" customHeight="1">
      <c r="A246" s="101">
        <v>238</v>
      </c>
      <c r="B246" s="45" t="s">
        <v>520</v>
      </c>
      <c r="C246" s="45" t="s">
        <v>188</v>
      </c>
      <c r="D246" s="52" t="s">
        <v>130</v>
      </c>
      <c r="E246" s="111" t="s">
        <v>138</v>
      </c>
      <c r="F246" s="59">
        <v>2703</v>
      </c>
      <c r="G246" s="130">
        <v>0</v>
      </c>
      <c r="H246" s="22">
        <f t="shared" si="9"/>
        <v>2703</v>
      </c>
      <c r="I246" s="48">
        <f t="shared" si="10"/>
        <v>0</v>
      </c>
      <c r="J246" s="42"/>
      <c r="K246" s="21"/>
      <c r="L246" s="44">
        <f t="shared" si="11"/>
        <v>0</v>
      </c>
    </row>
    <row r="247" spans="1:12" s="23" customFormat="1" ht="12.75" customHeight="1">
      <c r="A247" s="101">
        <v>239</v>
      </c>
      <c r="B247" s="109" t="s">
        <v>195</v>
      </c>
      <c r="C247" s="102" t="s">
        <v>302</v>
      </c>
      <c r="D247" s="109" t="s">
        <v>299</v>
      </c>
      <c r="E247" s="111" t="s">
        <v>137</v>
      </c>
      <c r="F247" s="139">
        <v>3052</v>
      </c>
      <c r="G247" s="136">
        <v>7</v>
      </c>
      <c r="H247" s="22">
        <f t="shared" si="9"/>
        <v>2702</v>
      </c>
      <c r="I247" s="48">
        <f t="shared" si="10"/>
        <v>0.22935779816513763</v>
      </c>
      <c r="J247" s="42"/>
      <c r="K247" s="21"/>
      <c r="L247" s="44">
        <f t="shared" si="11"/>
        <v>0</v>
      </c>
    </row>
    <row r="248" spans="1:12" s="23" customFormat="1" ht="12.75" customHeight="1">
      <c r="A248" s="101">
        <v>240</v>
      </c>
      <c r="B248" s="45" t="s">
        <v>512</v>
      </c>
      <c r="C248" s="45" t="s">
        <v>19</v>
      </c>
      <c r="D248" s="102" t="s">
        <v>721</v>
      </c>
      <c r="E248" s="111" t="s">
        <v>136</v>
      </c>
      <c r="F248" s="59">
        <v>3046</v>
      </c>
      <c r="G248" s="130">
        <v>7</v>
      </c>
      <c r="H248" s="22">
        <f t="shared" si="9"/>
        <v>2696</v>
      </c>
      <c r="I248" s="48">
        <f t="shared" si="10"/>
        <v>0.2298095863427446</v>
      </c>
      <c r="J248" s="42"/>
      <c r="K248" s="21"/>
      <c r="L248" s="44">
        <f t="shared" si="11"/>
        <v>0</v>
      </c>
    </row>
    <row r="249" spans="1:12" s="23" customFormat="1" ht="12.75" customHeight="1">
      <c r="A249" s="101">
        <v>241</v>
      </c>
      <c r="B249" s="124" t="s">
        <v>582</v>
      </c>
      <c r="C249" s="102" t="s">
        <v>230</v>
      </c>
      <c r="D249" s="124" t="s">
        <v>594</v>
      </c>
      <c r="E249" s="111" t="s">
        <v>138</v>
      </c>
      <c r="F249" s="129">
        <v>2942</v>
      </c>
      <c r="G249" s="135">
        <v>5</v>
      </c>
      <c r="H249" s="22">
        <f t="shared" si="9"/>
        <v>2692</v>
      </c>
      <c r="I249" s="48">
        <f t="shared" si="10"/>
        <v>0.1699524133242692</v>
      </c>
      <c r="J249" s="42"/>
      <c r="K249" s="21"/>
      <c r="L249" s="44">
        <f t="shared" si="11"/>
        <v>0</v>
      </c>
    </row>
    <row r="250" spans="1:12" s="23" customFormat="1" ht="12.75" customHeight="1">
      <c r="A250" s="101">
        <v>242</v>
      </c>
      <c r="B250" s="102" t="s">
        <v>633</v>
      </c>
      <c r="C250" s="102" t="s">
        <v>36</v>
      </c>
      <c r="D250" s="45" t="s">
        <v>184</v>
      </c>
      <c r="E250" s="17" t="s">
        <v>137</v>
      </c>
      <c r="F250" s="59">
        <v>2790</v>
      </c>
      <c r="G250" s="130">
        <v>2</v>
      </c>
      <c r="H250" s="22">
        <f t="shared" si="9"/>
        <v>2690</v>
      </c>
      <c r="I250" s="48">
        <f t="shared" si="10"/>
        <v>0.07168458781362007</v>
      </c>
      <c r="J250" s="42"/>
      <c r="K250" s="21"/>
      <c r="L250" s="44">
        <f t="shared" si="11"/>
        <v>0</v>
      </c>
    </row>
    <row r="251" spans="1:12" s="23" customFormat="1" ht="12.75" customHeight="1">
      <c r="A251" s="101">
        <v>243</v>
      </c>
      <c r="B251" s="102" t="s">
        <v>634</v>
      </c>
      <c r="C251" s="102" t="s">
        <v>88</v>
      </c>
      <c r="D251" s="45" t="s">
        <v>103</v>
      </c>
      <c r="E251" s="29" t="s">
        <v>137</v>
      </c>
      <c r="F251" s="59">
        <v>2785</v>
      </c>
      <c r="G251" s="130">
        <v>2</v>
      </c>
      <c r="H251" s="22">
        <f t="shared" si="9"/>
        <v>2685</v>
      </c>
      <c r="I251" s="48">
        <f t="shared" si="10"/>
        <v>0.0718132854578097</v>
      </c>
      <c r="J251" s="42"/>
      <c r="K251" s="21"/>
      <c r="L251" s="44">
        <f t="shared" si="11"/>
        <v>0</v>
      </c>
    </row>
    <row r="252" spans="1:12" s="23" customFormat="1" ht="12.75" customHeight="1">
      <c r="A252" s="101">
        <v>244</v>
      </c>
      <c r="B252" s="102" t="s">
        <v>421</v>
      </c>
      <c r="C252" s="102" t="s">
        <v>402</v>
      </c>
      <c r="D252" s="45" t="s">
        <v>432</v>
      </c>
      <c r="E252" s="111" t="s">
        <v>136</v>
      </c>
      <c r="F252" s="59">
        <v>2828</v>
      </c>
      <c r="G252" s="130">
        <v>3</v>
      </c>
      <c r="H252" s="22">
        <f t="shared" si="9"/>
        <v>2678</v>
      </c>
      <c r="I252" s="48">
        <f t="shared" si="10"/>
        <v>0.10608203677510608</v>
      </c>
      <c r="J252" s="42"/>
      <c r="K252" s="91"/>
      <c r="L252" s="44">
        <f t="shared" si="11"/>
        <v>0</v>
      </c>
    </row>
    <row r="253" spans="1:12" s="23" customFormat="1" ht="12.75" customHeight="1">
      <c r="A253" s="101">
        <v>245</v>
      </c>
      <c r="B253" s="108" t="s">
        <v>635</v>
      </c>
      <c r="C253" s="126" t="s">
        <v>188</v>
      </c>
      <c r="D253" s="108" t="s">
        <v>719</v>
      </c>
      <c r="E253" s="17" t="s">
        <v>138</v>
      </c>
      <c r="F253" s="37">
        <v>3078</v>
      </c>
      <c r="G253" s="130">
        <v>8</v>
      </c>
      <c r="H253" s="22">
        <f t="shared" si="9"/>
        <v>2678</v>
      </c>
      <c r="I253" s="48">
        <f t="shared" si="10"/>
        <v>0.2599090318388564</v>
      </c>
      <c r="J253" s="42"/>
      <c r="K253" s="21"/>
      <c r="L253" s="44">
        <f t="shared" si="11"/>
        <v>0</v>
      </c>
    </row>
    <row r="254" spans="1:12" s="23" customFormat="1" ht="12.75" customHeight="1">
      <c r="A254" s="101">
        <v>246</v>
      </c>
      <c r="B254" s="124" t="s">
        <v>583</v>
      </c>
      <c r="C254" s="102" t="s">
        <v>461</v>
      </c>
      <c r="D254" s="124" t="s">
        <v>597</v>
      </c>
      <c r="E254" s="111" t="s">
        <v>138</v>
      </c>
      <c r="F254" s="129">
        <v>3126</v>
      </c>
      <c r="G254" s="135">
        <v>9</v>
      </c>
      <c r="H254" s="22">
        <f t="shared" si="9"/>
        <v>2676</v>
      </c>
      <c r="I254" s="48">
        <f t="shared" si="10"/>
        <v>0.28790786948176583</v>
      </c>
      <c r="J254" s="42"/>
      <c r="K254" s="21"/>
      <c r="L254" s="44">
        <f t="shared" si="11"/>
        <v>0</v>
      </c>
    </row>
    <row r="255" spans="1:12" s="23" customFormat="1" ht="12.75" customHeight="1">
      <c r="A255" s="101">
        <v>247</v>
      </c>
      <c r="B255" s="114" t="s">
        <v>672</v>
      </c>
      <c r="C255" s="108" t="s">
        <v>95</v>
      </c>
      <c r="D255" s="114" t="s">
        <v>271</v>
      </c>
      <c r="E255" s="18" t="s">
        <v>136</v>
      </c>
      <c r="F255" s="138">
        <v>2724</v>
      </c>
      <c r="G255" s="136">
        <v>1</v>
      </c>
      <c r="H255" s="22">
        <f t="shared" si="9"/>
        <v>2674</v>
      </c>
      <c r="I255" s="48">
        <f t="shared" si="10"/>
        <v>0.03671071953010279</v>
      </c>
      <c r="J255" s="42"/>
      <c r="K255" s="21"/>
      <c r="L255" s="44">
        <f t="shared" si="11"/>
        <v>0</v>
      </c>
    </row>
    <row r="256" spans="1:12" s="23" customFormat="1" ht="12.75" customHeight="1">
      <c r="A256" s="101">
        <v>248</v>
      </c>
      <c r="B256" s="115" t="s">
        <v>340</v>
      </c>
      <c r="C256" s="115" t="s">
        <v>39</v>
      </c>
      <c r="D256" s="115" t="s">
        <v>709</v>
      </c>
      <c r="E256" s="110" t="s">
        <v>138</v>
      </c>
      <c r="F256" s="138">
        <v>2873</v>
      </c>
      <c r="G256" s="136">
        <v>4</v>
      </c>
      <c r="H256" s="22">
        <f t="shared" si="9"/>
        <v>2673</v>
      </c>
      <c r="I256" s="48">
        <f t="shared" si="10"/>
        <v>0.13922728854855554</v>
      </c>
      <c r="J256" s="42"/>
      <c r="K256" s="21"/>
      <c r="L256" s="44">
        <f t="shared" si="11"/>
        <v>0</v>
      </c>
    </row>
    <row r="257" spans="1:12" s="23" customFormat="1" ht="12.75" customHeight="1">
      <c r="A257" s="101">
        <v>249</v>
      </c>
      <c r="B257" s="108" t="s">
        <v>231</v>
      </c>
      <c r="C257" s="108" t="s">
        <v>25</v>
      </c>
      <c r="D257" s="108" t="s">
        <v>722</v>
      </c>
      <c r="E257" s="18"/>
      <c r="F257" s="59">
        <v>2867</v>
      </c>
      <c r="G257" s="131">
        <v>4</v>
      </c>
      <c r="H257" s="22">
        <f t="shared" si="9"/>
        <v>2667</v>
      </c>
      <c r="I257" s="48">
        <f t="shared" si="10"/>
        <v>0.13951866062085805</v>
      </c>
      <c r="J257" s="42"/>
      <c r="K257" s="21"/>
      <c r="L257" s="44">
        <f t="shared" si="11"/>
        <v>0</v>
      </c>
    </row>
    <row r="258" spans="1:12" s="23" customFormat="1" ht="12.75" customHeight="1">
      <c r="A258" s="101">
        <v>250</v>
      </c>
      <c r="B258" s="109" t="s">
        <v>308</v>
      </c>
      <c r="C258" s="102" t="s">
        <v>303</v>
      </c>
      <c r="D258" s="109" t="s">
        <v>300</v>
      </c>
      <c r="E258" s="111" t="s">
        <v>137</v>
      </c>
      <c r="F258" s="139">
        <v>3016</v>
      </c>
      <c r="G258" s="136">
        <v>7</v>
      </c>
      <c r="H258" s="22">
        <f t="shared" si="9"/>
        <v>2666</v>
      </c>
      <c r="I258" s="48">
        <f t="shared" si="10"/>
        <v>0.23209549071618035</v>
      </c>
      <c r="J258" s="42"/>
      <c r="K258" s="21"/>
      <c r="L258" s="44">
        <f t="shared" si="11"/>
        <v>0</v>
      </c>
    </row>
    <row r="259" spans="1:12" s="23" customFormat="1" ht="12.75" customHeight="1">
      <c r="A259" s="101">
        <v>251</v>
      </c>
      <c r="B259" s="102" t="s">
        <v>393</v>
      </c>
      <c r="C259" s="102" t="s">
        <v>49</v>
      </c>
      <c r="D259" s="45" t="s">
        <v>114</v>
      </c>
      <c r="E259" s="18" t="s">
        <v>138</v>
      </c>
      <c r="F259" s="59">
        <v>2954</v>
      </c>
      <c r="G259" s="130">
        <v>6</v>
      </c>
      <c r="H259" s="22">
        <f t="shared" si="9"/>
        <v>2654</v>
      </c>
      <c r="I259" s="48">
        <f t="shared" si="10"/>
        <v>0.2031144211238998</v>
      </c>
      <c r="J259" s="42"/>
      <c r="K259" s="21"/>
      <c r="L259" s="44">
        <f t="shared" si="11"/>
        <v>0</v>
      </c>
    </row>
    <row r="260" spans="1:12" s="23" customFormat="1" ht="12.75" customHeight="1">
      <c r="A260" s="101">
        <v>252</v>
      </c>
      <c r="B260" s="102" t="s">
        <v>221</v>
      </c>
      <c r="C260" s="102" t="s">
        <v>39</v>
      </c>
      <c r="D260" s="141" t="s">
        <v>266</v>
      </c>
      <c r="E260" s="18"/>
      <c r="F260" s="59">
        <v>3198</v>
      </c>
      <c r="G260" s="130">
        <v>11</v>
      </c>
      <c r="H260" s="22">
        <f t="shared" si="9"/>
        <v>2648</v>
      </c>
      <c r="I260" s="48">
        <f t="shared" si="10"/>
        <v>0.3439649781113196</v>
      </c>
      <c r="J260" s="42"/>
      <c r="K260" s="21"/>
      <c r="L260" s="44">
        <f t="shared" si="11"/>
        <v>0</v>
      </c>
    </row>
    <row r="261" spans="1:12" s="23" customFormat="1" ht="12.75" customHeight="1">
      <c r="A261" s="101">
        <v>253</v>
      </c>
      <c r="B261" s="115" t="s">
        <v>341</v>
      </c>
      <c r="C261" s="115" t="s">
        <v>275</v>
      </c>
      <c r="D261" s="115" t="s">
        <v>709</v>
      </c>
      <c r="E261" s="110" t="s">
        <v>137</v>
      </c>
      <c r="F261" s="138">
        <v>2792</v>
      </c>
      <c r="G261" s="136">
        <v>3</v>
      </c>
      <c r="H261" s="22">
        <f t="shared" si="9"/>
        <v>2642</v>
      </c>
      <c r="I261" s="48">
        <f t="shared" si="10"/>
        <v>0.10744985673352436</v>
      </c>
      <c r="J261" s="39"/>
      <c r="K261" s="21"/>
      <c r="L261" s="44">
        <f t="shared" si="11"/>
        <v>0</v>
      </c>
    </row>
    <row r="262" spans="1:12" s="23" customFormat="1" ht="12.75" customHeight="1">
      <c r="A262" s="101">
        <v>254</v>
      </c>
      <c r="B262" s="114" t="s">
        <v>377</v>
      </c>
      <c r="C262" s="114" t="s">
        <v>112</v>
      </c>
      <c r="D262" s="114" t="s">
        <v>199</v>
      </c>
      <c r="E262" s="112" t="s">
        <v>138</v>
      </c>
      <c r="F262" s="59">
        <v>2837</v>
      </c>
      <c r="G262" s="130">
        <v>4</v>
      </c>
      <c r="H262" s="22">
        <f t="shared" si="9"/>
        <v>2637</v>
      </c>
      <c r="I262" s="48">
        <f t="shared" si="10"/>
        <v>0.14099400775467041</v>
      </c>
      <c r="J262" s="42"/>
      <c r="K262" s="21"/>
      <c r="L262" s="44">
        <f t="shared" si="11"/>
        <v>0</v>
      </c>
    </row>
    <row r="263" spans="1:12" s="23" customFormat="1" ht="12.75" customHeight="1">
      <c r="A263" s="101">
        <v>255</v>
      </c>
      <c r="B263" s="108" t="s">
        <v>422</v>
      </c>
      <c r="C263" s="108" t="s">
        <v>148</v>
      </c>
      <c r="D263" s="74" t="s">
        <v>120</v>
      </c>
      <c r="E263" s="120" t="s">
        <v>137</v>
      </c>
      <c r="F263" s="59">
        <v>2882</v>
      </c>
      <c r="G263" s="131">
        <v>5</v>
      </c>
      <c r="H263" s="22">
        <f t="shared" si="9"/>
        <v>2632</v>
      </c>
      <c r="I263" s="48">
        <f t="shared" si="10"/>
        <v>0.17349063150589866</v>
      </c>
      <c r="J263" s="39"/>
      <c r="K263" s="21"/>
      <c r="L263" s="44">
        <f t="shared" si="11"/>
        <v>0</v>
      </c>
    </row>
    <row r="264" spans="1:12" s="23" customFormat="1" ht="12.75" customHeight="1">
      <c r="A264" s="101">
        <v>256</v>
      </c>
      <c r="B264" s="114" t="s">
        <v>673</v>
      </c>
      <c r="C264" s="108" t="s">
        <v>63</v>
      </c>
      <c r="D264" s="114" t="s">
        <v>271</v>
      </c>
      <c r="E264" s="18" t="s">
        <v>136</v>
      </c>
      <c r="F264" s="138">
        <v>2829</v>
      </c>
      <c r="G264" s="136">
        <v>4</v>
      </c>
      <c r="H264" s="22">
        <f t="shared" si="9"/>
        <v>2629</v>
      </c>
      <c r="I264" s="48">
        <f t="shared" si="10"/>
        <v>0.14139271827500885</v>
      </c>
      <c r="J264" s="42"/>
      <c r="K264" s="21"/>
      <c r="L264" s="44">
        <f t="shared" si="11"/>
        <v>0</v>
      </c>
    </row>
    <row r="265" spans="1:12" s="23" customFormat="1" ht="12.75" customHeight="1">
      <c r="A265" s="101">
        <v>257</v>
      </c>
      <c r="B265" s="76" t="s">
        <v>636</v>
      </c>
      <c r="C265" s="76" t="s">
        <v>110</v>
      </c>
      <c r="D265" s="76" t="s">
        <v>101</v>
      </c>
      <c r="E265" s="18" t="s">
        <v>136</v>
      </c>
      <c r="F265" s="37">
        <v>3227</v>
      </c>
      <c r="G265" s="130">
        <v>12</v>
      </c>
      <c r="H265" s="22">
        <f aca="true" t="shared" si="12" ref="H265:H328">F265-50*G265</f>
        <v>2627</v>
      </c>
      <c r="I265" s="48">
        <f aca="true" t="shared" si="13" ref="I265:I328">G265/F265*100</f>
        <v>0.37186241090796407</v>
      </c>
      <c r="J265" s="42"/>
      <c r="K265" s="21"/>
      <c r="L265" s="44">
        <f aca="true" t="shared" si="14" ref="L265:L328">J265*100-K265*250</f>
        <v>0</v>
      </c>
    </row>
    <row r="266" spans="1:12" s="23" customFormat="1" ht="12.75" customHeight="1">
      <c r="A266" s="101">
        <v>258</v>
      </c>
      <c r="B266" s="74" t="s">
        <v>518</v>
      </c>
      <c r="C266" s="74" t="s">
        <v>180</v>
      </c>
      <c r="D266" s="108" t="s">
        <v>257</v>
      </c>
      <c r="E266" s="111" t="s">
        <v>137</v>
      </c>
      <c r="F266" s="59">
        <v>2776</v>
      </c>
      <c r="G266" s="131">
        <v>3</v>
      </c>
      <c r="H266" s="22">
        <f t="shared" si="12"/>
        <v>2626</v>
      </c>
      <c r="I266" s="48">
        <f t="shared" si="13"/>
        <v>0.10806916426512969</v>
      </c>
      <c r="J266" s="42"/>
      <c r="K266" s="21"/>
      <c r="L266" s="44">
        <f t="shared" si="14"/>
        <v>0</v>
      </c>
    </row>
    <row r="267" spans="1:12" s="23" customFormat="1" ht="12.75" customHeight="1">
      <c r="A267" s="101">
        <v>259</v>
      </c>
      <c r="B267" s="109" t="s">
        <v>217</v>
      </c>
      <c r="C267" s="102" t="s">
        <v>20</v>
      </c>
      <c r="D267" s="109" t="s">
        <v>701</v>
      </c>
      <c r="E267" s="128" t="s">
        <v>136</v>
      </c>
      <c r="F267" s="138">
        <v>3371</v>
      </c>
      <c r="G267" s="136">
        <v>15</v>
      </c>
      <c r="H267" s="22">
        <f t="shared" si="12"/>
        <v>2621</v>
      </c>
      <c r="I267" s="48">
        <f t="shared" si="13"/>
        <v>0.4449718184514981</v>
      </c>
      <c r="J267" s="42"/>
      <c r="K267" s="21"/>
      <c r="L267" s="44">
        <f t="shared" si="14"/>
        <v>0</v>
      </c>
    </row>
    <row r="268" spans="1:12" s="23" customFormat="1" ht="12.75" customHeight="1">
      <c r="A268" s="101">
        <v>260</v>
      </c>
      <c r="B268" s="108" t="s">
        <v>550</v>
      </c>
      <c r="C268" s="108" t="s">
        <v>29</v>
      </c>
      <c r="D268" s="102" t="s">
        <v>724</v>
      </c>
      <c r="E268" s="77"/>
      <c r="F268" s="59">
        <v>3321</v>
      </c>
      <c r="G268" s="131">
        <v>14</v>
      </c>
      <c r="H268" s="22">
        <f t="shared" si="12"/>
        <v>2621</v>
      </c>
      <c r="I268" s="48">
        <f t="shared" si="13"/>
        <v>0.4215597711532671</v>
      </c>
      <c r="J268" s="39"/>
      <c r="K268" s="21"/>
      <c r="L268" s="44">
        <f t="shared" si="14"/>
        <v>0</v>
      </c>
    </row>
    <row r="269" spans="1:12" s="23" customFormat="1" ht="12.75" customHeight="1">
      <c r="A269" s="101">
        <v>261</v>
      </c>
      <c r="B269" s="124" t="s">
        <v>584</v>
      </c>
      <c r="C269" s="102" t="s">
        <v>67</v>
      </c>
      <c r="D269" s="124" t="s">
        <v>595</v>
      </c>
      <c r="E269" s="112" t="s">
        <v>137</v>
      </c>
      <c r="F269" s="129">
        <v>2869</v>
      </c>
      <c r="G269" s="135">
        <v>5</v>
      </c>
      <c r="H269" s="22">
        <f t="shared" si="12"/>
        <v>2619</v>
      </c>
      <c r="I269" s="48">
        <f t="shared" si="13"/>
        <v>0.17427675148135238</v>
      </c>
      <c r="J269" s="42">
        <v>66</v>
      </c>
      <c r="K269" s="21">
        <v>13</v>
      </c>
      <c r="L269" s="44">
        <f t="shared" si="14"/>
        <v>3350</v>
      </c>
    </row>
    <row r="270" spans="1:12" s="31" customFormat="1" ht="12.75" customHeight="1">
      <c r="A270" s="101">
        <v>262</v>
      </c>
      <c r="B270" s="109" t="s">
        <v>326</v>
      </c>
      <c r="C270" s="109" t="s">
        <v>35</v>
      </c>
      <c r="D270" s="109" t="s">
        <v>708</v>
      </c>
      <c r="E270" s="111" t="s">
        <v>138</v>
      </c>
      <c r="F270" s="139">
        <v>3212</v>
      </c>
      <c r="G270" s="136">
        <v>12</v>
      </c>
      <c r="H270" s="22">
        <f t="shared" si="12"/>
        <v>2612</v>
      </c>
      <c r="I270" s="48">
        <f t="shared" si="13"/>
        <v>0.37359900373599003</v>
      </c>
      <c r="J270" s="42"/>
      <c r="K270" s="21"/>
      <c r="L270" s="44">
        <f t="shared" si="14"/>
        <v>0</v>
      </c>
    </row>
    <row r="271" spans="1:12" s="23" customFormat="1" ht="12.75" customHeight="1">
      <c r="A271" s="101">
        <v>263</v>
      </c>
      <c r="B271" s="114" t="s">
        <v>378</v>
      </c>
      <c r="C271" s="114" t="s">
        <v>96</v>
      </c>
      <c r="D271" s="114" t="s">
        <v>359</v>
      </c>
      <c r="E271" s="111" t="s">
        <v>137</v>
      </c>
      <c r="F271" s="59">
        <v>2962</v>
      </c>
      <c r="G271" s="131">
        <v>7</v>
      </c>
      <c r="H271" s="22">
        <f t="shared" si="12"/>
        <v>2612</v>
      </c>
      <c r="I271" s="48">
        <f t="shared" si="13"/>
        <v>0.2363268062120189</v>
      </c>
      <c r="J271" s="42"/>
      <c r="K271" s="21"/>
      <c r="L271" s="44">
        <f t="shared" si="14"/>
        <v>0</v>
      </c>
    </row>
    <row r="272" spans="1:12" s="23" customFormat="1" ht="12.75" customHeight="1">
      <c r="A272" s="101">
        <v>264</v>
      </c>
      <c r="B272" s="108" t="s">
        <v>423</v>
      </c>
      <c r="C272" s="108" t="s">
        <v>76</v>
      </c>
      <c r="D272" s="102" t="s">
        <v>696</v>
      </c>
      <c r="E272" s="121" t="s">
        <v>137</v>
      </c>
      <c r="F272" s="59">
        <v>2960</v>
      </c>
      <c r="G272" s="131">
        <v>7</v>
      </c>
      <c r="H272" s="22">
        <f t="shared" si="12"/>
        <v>2610</v>
      </c>
      <c r="I272" s="48">
        <f t="shared" si="13"/>
        <v>0.2364864864864865</v>
      </c>
      <c r="J272" s="39"/>
      <c r="K272" s="21"/>
      <c r="L272" s="44">
        <f t="shared" si="14"/>
        <v>0</v>
      </c>
    </row>
    <row r="273" spans="1:12" s="23" customFormat="1" ht="12.75" customHeight="1">
      <c r="A273" s="101">
        <v>265</v>
      </c>
      <c r="B273" s="108" t="s">
        <v>425</v>
      </c>
      <c r="C273" s="102" t="s">
        <v>68</v>
      </c>
      <c r="D273" s="74" t="s">
        <v>431</v>
      </c>
      <c r="E273" s="111" t="s">
        <v>136</v>
      </c>
      <c r="F273" s="59">
        <v>2907</v>
      </c>
      <c r="G273" s="130">
        <v>6</v>
      </c>
      <c r="H273" s="22">
        <f t="shared" si="12"/>
        <v>2607</v>
      </c>
      <c r="I273" s="48">
        <f t="shared" si="13"/>
        <v>0.20639834881320948</v>
      </c>
      <c r="J273" s="39"/>
      <c r="K273" s="21"/>
      <c r="L273" s="44">
        <f t="shared" si="14"/>
        <v>0</v>
      </c>
    </row>
    <row r="274" spans="1:12" s="23" customFormat="1" ht="12.75" customHeight="1">
      <c r="A274" s="101">
        <v>266</v>
      </c>
      <c r="B274" s="108" t="s">
        <v>424</v>
      </c>
      <c r="C274" s="108" t="s">
        <v>403</v>
      </c>
      <c r="D274" s="108" t="s">
        <v>694</v>
      </c>
      <c r="E274" s="110" t="s">
        <v>137</v>
      </c>
      <c r="F274" s="59">
        <v>3207</v>
      </c>
      <c r="G274" s="131">
        <v>12</v>
      </c>
      <c r="H274" s="22">
        <f t="shared" si="12"/>
        <v>2607</v>
      </c>
      <c r="I274" s="48">
        <f t="shared" si="13"/>
        <v>0.37418147801683815</v>
      </c>
      <c r="J274" s="39">
        <v>62</v>
      </c>
      <c r="K274" s="21">
        <v>5</v>
      </c>
      <c r="L274" s="44">
        <f t="shared" si="14"/>
        <v>4950</v>
      </c>
    </row>
    <row r="275" spans="1:12" s="23" customFormat="1" ht="12.75" customHeight="1">
      <c r="A275" s="101">
        <v>267</v>
      </c>
      <c r="B275" s="109" t="s">
        <v>291</v>
      </c>
      <c r="C275" s="117" t="s">
        <v>80</v>
      </c>
      <c r="D275" s="109" t="s">
        <v>294</v>
      </c>
      <c r="E275" s="128" t="s">
        <v>140</v>
      </c>
      <c r="F275" s="138">
        <v>3006</v>
      </c>
      <c r="G275" s="136">
        <v>8</v>
      </c>
      <c r="H275" s="22">
        <f t="shared" si="12"/>
        <v>2606</v>
      </c>
      <c r="I275" s="48">
        <f t="shared" si="13"/>
        <v>0.2661343978709248</v>
      </c>
      <c r="J275" s="42"/>
      <c r="K275" s="21"/>
      <c r="L275" s="44">
        <f t="shared" si="14"/>
        <v>0</v>
      </c>
    </row>
    <row r="276" spans="1:12" s="23" customFormat="1" ht="12.75" customHeight="1">
      <c r="A276" s="101">
        <v>268</v>
      </c>
      <c r="B276" s="74" t="s">
        <v>490</v>
      </c>
      <c r="C276" s="74" t="s">
        <v>491</v>
      </c>
      <c r="D276" s="102" t="s">
        <v>717</v>
      </c>
      <c r="E276" s="18" t="s">
        <v>138</v>
      </c>
      <c r="F276" s="59">
        <v>2855</v>
      </c>
      <c r="G276" s="131">
        <v>5</v>
      </c>
      <c r="H276" s="22">
        <f t="shared" si="12"/>
        <v>2605</v>
      </c>
      <c r="I276" s="48">
        <f t="shared" si="13"/>
        <v>0.17513134851138354</v>
      </c>
      <c r="J276" s="42"/>
      <c r="K276" s="21"/>
      <c r="L276" s="44">
        <f t="shared" si="14"/>
        <v>0</v>
      </c>
    </row>
    <row r="277" spans="1:12" s="23" customFormat="1" ht="12.75" customHeight="1">
      <c r="A277" s="101">
        <v>269</v>
      </c>
      <c r="B277" s="102" t="s">
        <v>637</v>
      </c>
      <c r="C277" s="102" t="s">
        <v>36</v>
      </c>
      <c r="D277" s="45" t="s">
        <v>183</v>
      </c>
      <c r="E277" s="18" t="s">
        <v>137</v>
      </c>
      <c r="F277" s="59">
        <v>2803</v>
      </c>
      <c r="G277" s="130">
        <v>4</v>
      </c>
      <c r="H277" s="22">
        <f t="shared" si="12"/>
        <v>2603</v>
      </c>
      <c r="I277" s="48">
        <f t="shared" si="13"/>
        <v>0.14270424545130217</v>
      </c>
      <c r="J277" s="42"/>
      <c r="K277" s="21"/>
      <c r="L277" s="44">
        <f t="shared" si="14"/>
        <v>0</v>
      </c>
    </row>
    <row r="278" spans="1:12" s="23" customFormat="1" ht="12.75" customHeight="1">
      <c r="A278" s="101">
        <v>270</v>
      </c>
      <c r="B278" s="74" t="s">
        <v>446</v>
      </c>
      <c r="C278" s="74" t="s">
        <v>235</v>
      </c>
      <c r="D278" s="117" t="s">
        <v>133</v>
      </c>
      <c r="E278" s="18" t="s">
        <v>138</v>
      </c>
      <c r="F278" s="59">
        <v>2993</v>
      </c>
      <c r="G278" s="131">
        <v>8</v>
      </c>
      <c r="H278" s="22">
        <f t="shared" si="12"/>
        <v>2593</v>
      </c>
      <c r="I278" s="48">
        <f t="shared" si="13"/>
        <v>0.2672903441363181</v>
      </c>
      <c r="J278" s="42"/>
      <c r="K278" s="21"/>
      <c r="L278" s="44">
        <f t="shared" si="14"/>
        <v>0</v>
      </c>
    </row>
    <row r="279" spans="1:12" s="23" customFormat="1" ht="12.75" customHeight="1">
      <c r="A279" s="101">
        <v>271</v>
      </c>
      <c r="B279" s="102" t="s">
        <v>551</v>
      </c>
      <c r="C279" s="102" t="s">
        <v>37</v>
      </c>
      <c r="D279" s="141" t="s">
        <v>267</v>
      </c>
      <c r="E279" s="18"/>
      <c r="F279" s="59">
        <v>3239</v>
      </c>
      <c r="G279" s="130">
        <v>13</v>
      </c>
      <c r="H279" s="22">
        <f t="shared" si="12"/>
        <v>2589</v>
      </c>
      <c r="I279" s="48">
        <f t="shared" si="13"/>
        <v>0.4013584439641865</v>
      </c>
      <c r="J279" s="42"/>
      <c r="K279" s="21"/>
      <c r="L279" s="44">
        <f t="shared" si="14"/>
        <v>0</v>
      </c>
    </row>
    <row r="280" spans="1:12" s="23" customFormat="1" ht="12.75" customHeight="1">
      <c r="A280" s="101">
        <v>272</v>
      </c>
      <c r="B280" s="109" t="s">
        <v>327</v>
      </c>
      <c r="C280" s="109" t="s">
        <v>275</v>
      </c>
      <c r="D280" s="116" t="s">
        <v>166</v>
      </c>
      <c r="E280" s="110" t="s">
        <v>140</v>
      </c>
      <c r="F280" s="139">
        <v>2735</v>
      </c>
      <c r="G280" s="136">
        <v>3</v>
      </c>
      <c r="H280" s="22">
        <f t="shared" si="12"/>
        <v>2585</v>
      </c>
      <c r="I280" s="48">
        <f t="shared" si="13"/>
        <v>0.10968921389396709</v>
      </c>
      <c r="J280" s="39"/>
      <c r="K280" s="21"/>
      <c r="L280" s="44">
        <f t="shared" si="14"/>
        <v>0</v>
      </c>
    </row>
    <row r="281" spans="1:12" s="23" customFormat="1" ht="12.75" customHeight="1">
      <c r="A281" s="101">
        <v>273</v>
      </c>
      <c r="B281" s="109" t="s">
        <v>309</v>
      </c>
      <c r="C281" s="102" t="s">
        <v>75</v>
      </c>
      <c r="D281" s="109" t="s">
        <v>301</v>
      </c>
      <c r="E281" s="111" t="s">
        <v>137</v>
      </c>
      <c r="F281" s="139">
        <v>3080</v>
      </c>
      <c r="G281" s="136">
        <v>10</v>
      </c>
      <c r="H281" s="22">
        <f t="shared" si="12"/>
        <v>2580</v>
      </c>
      <c r="I281" s="48">
        <f t="shared" si="13"/>
        <v>0.3246753246753247</v>
      </c>
      <c r="J281" s="42"/>
      <c r="K281" s="21"/>
      <c r="L281" s="44">
        <f t="shared" si="14"/>
        <v>0</v>
      </c>
    </row>
    <row r="282" spans="1:12" s="23" customFormat="1" ht="12.75" customHeight="1">
      <c r="A282" s="101">
        <v>274</v>
      </c>
      <c r="B282" s="74" t="s">
        <v>186</v>
      </c>
      <c r="C282" s="45" t="s">
        <v>77</v>
      </c>
      <c r="D282" s="74" t="s">
        <v>263</v>
      </c>
      <c r="E282" s="111" t="s">
        <v>136</v>
      </c>
      <c r="F282" s="59">
        <v>2877</v>
      </c>
      <c r="G282" s="131">
        <v>6</v>
      </c>
      <c r="H282" s="22">
        <f t="shared" si="12"/>
        <v>2577</v>
      </c>
      <c r="I282" s="48">
        <f t="shared" si="13"/>
        <v>0.20855057351407716</v>
      </c>
      <c r="J282" s="42"/>
      <c r="K282" s="21"/>
      <c r="L282" s="44">
        <f t="shared" si="14"/>
        <v>0</v>
      </c>
    </row>
    <row r="283" spans="1:12" s="23" customFormat="1" ht="12.75" customHeight="1">
      <c r="A283" s="101">
        <v>275</v>
      </c>
      <c r="B283" s="108" t="s">
        <v>394</v>
      </c>
      <c r="C283" s="108" t="s">
        <v>21</v>
      </c>
      <c r="D283" s="108" t="s">
        <v>727</v>
      </c>
      <c r="E283" s="18"/>
      <c r="F283" s="59">
        <v>2825</v>
      </c>
      <c r="G283" s="131">
        <v>5</v>
      </c>
      <c r="H283" s="22">
        <f t="shared" si="12"/>
        <v>2575</v>
      </c>
      <c r="I283" s="48">
        <f t="shared" si="13"/>
        <v>0.17699115044247787</v>
      </c>
      <c r="J283" s="42"/>
      <c r="K283" s="21"/>
      <c r="L283" s="44">
        <f t="shared" si="14"/>
        <v>0</v>
      </c>
    </row>
    <row r="284" spans="1:12" s="31" customFormat="1" ht="12.75" customHeight="1">
      <c r="A284" s="101">
        <v>276</v>
      </c>
      <c r="B284" s="74" t="s">
        <v>515</v>
      </c>
      <c r="C284" s="74" t="s">
        <v>27</v>
      </c>
      <c r="D284" s="74" t="s">
        <v>508</v>
      </c>
      <c r="E284" s="111" t="s">
        <v>137</v>
      </c>
      <c r="F284" s="59">
        <v>2924</v>
      </c>
      <c r="G284" s="130">
        <v>7</v>
      </c>
      <c r="H284" s="22">
        <f t="shared" si="12"/>
        <v>2574</v>
      </c>
      <c r="I284" s="48">
        <f t="shared" si="13"/>
        <v>0.2393980848153215</v>
      </c>
      <c r="J284" s="42">
        <v>81</v>
      </c>
      <c r="K284" s="21">
        <v>6</v>
      </c>
      <c r="L284" s="44">
        <f t="shared" si="14"/>
        <v>6600</v>
      </c>
    </row>
    <row r="285" spans="1:12" s="23" customFormat="1" ht="12.75" customHeight="1">
      <c r="A285" s="101">
        <v>277</v>
      </c>
      <c r="B285" s="45" t="s">
        <v>516</v>
      </c>
      <c r="C285" s="45" t="s">
        <v>75</v>
      </c>
      <c r="D285" s="52" t="s">
        <v>129</v>
      </c>
      <c r="E285" s="111" t="s">
        <v>138</v>
      </c>
      <c r="F285" s="59">
        <v>2920</v>
      </c>
      <c r="G285" s="130">
        <v>7</v>
      </c>
      <c r="H285" s="22">
        <f t="shared" si="12"/>
        <v>2570</v>
      </c>
      <c r="I285" s="48">
        <f t="shared" si="13"/>
        <v>0.2397260273972603</v>
      </c>
      <c r="J285" s="42"/>
      <c r="K285" s="21"/>
      <c r="L285" s="44">
        <f t="shared" si="14"/>
        <v>0</v>
      </c>
    </row>
    <row r="286" spans="1:12" s="23" customFormat="1" ht="12.75" customHeight="1">
      <c r="A286" s="101">
        <v>278</v>
      </c>
      <c r="B286" s="108" t="s">
        <v>222</v>
      </c>
      <c r="C286" s="108" t="s">
        <v>84</v>
      </c>
      <c r="D286" s="74" t="s">
        <v>557</v>
      </c>
      <c r="E286" s="111" t="s">
        <v>136</v>
      </c>
      <c r="F286" s="59">
        <v>2814</v>
      </c>
      <c r="G286" s="131">
        <v>5</v>
      </c>
      <c r="H286" s="22">
        <f t="shared" si="12"/>
        <v>2564</v>
      </c>
      <c r="I286" s="48">
        <f t="shared" si="13"/>
        <v>0.17768301350390903</v>
      </c>
      <c r="J286" s="42">
        <v>53</v>
      </c>
      <c r="K286" s="21">
        <v>6</v>
      </c>
      <c r="L286" s="44">
        <f t="shared" si="14"/>
        <v>3800</v>
      </c>
    </row>
    <row r="287" spans="1:12" s="23" customFormat="1" ht="12.75" customHeight="1">
      <c r="A287" s="101">
        <v>279</v>
      </c>
      <c r="B287" s="74" t="s">
        <v>193</v>
      </c>
      <c r="C287" s="74" t="s">
        <v>146</v>
      </c>
      <c r="D287" s="74" t="s">
        <v>261</v>
      </c>
      <c r="E287" s="111" t="s">
        <v>138</v>
      </c>
      <c r="F287" s="59">
        <v>2709</v>
      </c>
      <c r="G287" s="131">
        <v>3</v>
      </c>
      <c r="H287" s="22">
        <f t="shared" si="12"/>
        <v>2559</v>
      </c>
      <c r="I287" s="48">
        <f t="shared" si="13"/>
        <v>0.11074197120708748</v>
      </c>
      <c r="J287" s="42"/>
      <c r="K287" s="21"/>
      <c r="L287" s="44">
        <f t="shared" si="14"/>
        <v>0</v>
      </c>
    </row>
    <row r="288" spans="1:12" s="23" customFormat="1" ht="12.75" customHeight="1">
      <c r="A288" s="101">
        <v>280</v>
      </c>
      <c r="B288" s="74" t="s">
        <v>209</v>
      </c>
      <c r="C288" s="74" t="s">
        <v>44</v>
      </c>
      <c r="D288" s="108" t="s">
        <v>249</v>
      </c>
      <c r="E288" s="77" t="s">
        <v>136</v>
      </c>
      <c r="F288" s="59">
        <v>2858</v>
      </c>
      <c r="G288" s="131">
        <v>6</v>
      </c>
      <c r="H288" s="22">
        <f t="shared" si="12"/>
        <v>2558</v>
      </c>
      <c r="I288" s="48">
        <f t="shared" si="13"/>
        <v>0.2099370188943317</v>
      </c>
      <c r="J288" s="39"/>
      <c r="K288" s="21"/>
      <c r="L288" s="44">
        <f t="shared" si="14"/>
        <v>0</v>
      </c>
    </row>
    <row r="289" spans="1:12" s="23" customFormat="1" ht="12.75" customHeight="1">
      <c r="A289" s="101">
        <v>281</v>
      </c>
      <c r="B289" s="109" t="s">
        <v>328</v>
      </c>
      <c r="C289" s="109" t="s">
        <v>74</v>
      </c>
      <c r="D289" s="116" t="s">
        <v>167</v>
      </c>
      <c r="E289" s="111" t="s">
        <v>138</v>
      </c>
      <c r="F289" s="139">
        <v>2699</v>
      </c>
      <c r="G289" s="136">
        <v>3</v>
      </c>
      <c r="H289" s="22">
        <f t="shared" si="12"/>
        <v>2549</v>
      </c>
      <c r="I289" s="48">
        <f t="shared" si="13"/>
        <v>0.11115227862171174</v>
      </c>
      <c r="J289" s="42"/>
      <c r="K289" s="21"/>
      <c r="L289" s="44">
        <f t="shared" si="14"/>
        <v>0</v>
      </c>
    </row>
    <row r="290" spans="1:12" s="23" customFormat="1" ht="12.75" customHeight="1">
      <c r="A290" s="101">
        <v>282</v>
      </c>
      <c r="B290" s="102" t="s">
        <v>638</v>
      </c>
      <c r="C290" s="102" t="s">
        <v>22</v>
      </c>
      <c r="D290" s="108" t="s">
        <v>131</v>
      </c>
      <c r="E290" s="18" t="s">
        <v>137</v>
      </c>
      <c r="F290" s="59">
        <v>3228</v>
      </c>
      <c r="G290" s="130">
        <v>14</v>
      </c>
      <c r="H290" s="22">
        <f t="shared" si="12"/>
        <v>2528</v>
      </c>
      <c r="I290" s="48">
        <f t="shared" si="13"/>
        <v>0.43370508054522927</v>
      </c>
      <c r="J290" s="42"/>
      <c r="K290" s="21"/>
      <c r="L290" s="44">
        <f t="shared" si="14"/>
        <v>0</v>
      </c>
    </row>
    <row r="291" spans="1:12" s="23" customFormat="1" ht="12.75" customHeight="1">
      <c r="A291" s="101">
        <v>283</v>
      </c>
      <c r="B291" s="45" t="s">
        <v>492</v>
      </c>
      <c r="C291" s="45" t="s">
        <v>56</v>
      </c>
      <c r="D291" s="102" t="s">
        <v>128</v>
      </c>
      <c r="E291" s="18" t="s">
        <v>138</v>
      </c>
      <c r="F291" s="59">
        <v>2675</v>
      </c>
      <c r="G291" s="130">
        <v>3</v>
      </c>
      <c r="H291" s="22">
        <f t="shared" si="12"/>
        <v>2525</v>
      </c>
      <c r="I291" s="48">
        <f t="shared" si="13"/>
        <v>0.11214953271028037</v>
      </c>
      <c r="J291" s="42"/>
      <c r="K291" s="21"/>
      <c r="L291" s="44">
        <f t="shared" si="14"/>
        <v>0</v>
      </c>
    </row>
    <row r="292" spans="1:12" s="23" customFormat="1" ht="12.75" customHeight="1">
      <c r="A292" s="101">
        <v>284</v>
      </c>
      <c r="B292" s="114" t="s">
        <v>674</v>
      </c>
      <c r="C292" s="108" t="s">
        <v>675</v>
      </c>
      <c r="D292" s="114" t="s">
        <v>685</v>
      </c>
      <c r="E292" s="18" t="s">
        <v>140</v>
      </c>
      <c r="F292" s="138">
        <v>2572</v>
      </c>
      <c r="G292" s="136">
        <v>1</v>
      </c>
      <c r="H292" s="22">
        <f t="shared" si="12"/>
        <v>2522</v>
      </c>
      <c r="I292" s="48">
        <f t="shared" si="13"/>
        <v>0.038880248833592534</v>
      </c>
      <c r="J292" s="42"/>
      <c r="K292" s="21"/>
      <c r="L292" s="44">
        <f t="shared" si="14"/>
        <v>0</v>
      </c>
    </row>
    <row r="293" spans="1:12" s="23" customFormat="1" ht="12.75" customHeight="1">
      <c r="A293" s="101">
        <v>285</v>
      </c>
      <c r="B293" s="108" t="s">
        <v>552</v>
      </c>
      <c r="C293" s="108" t="s">
        <v>44</v>
      </c>
      <c r="D293" s="141" t="s">
        <v>267</v>
      </c>
      <c r="E293" s="18"/>
      <c r="F293" s="59">
        <v>2820</v>
      </c>
      <c r="G293" s="130">
        <v>6</v>
      </c>
      <c r="H293" s="22">
        <f t="shared" si="12"/>
        <v>2520</v>
      </c>
      <c r="I293" s="48">
        <f t="shared" si="13"/>
        <v>0.2127659574468085</v>
      </c>
      <c r="J293" s="42">
        <v>93</v>
      </c>
      <c r="K293" s="21">
        <v>6</v>
      </c>
      <c r="L293" s="44">
        <f t="shared" si="14"/>
        <v>7800</v>
      </c>
    </row>
    <row r="294" spans="1:12" s="23" customFormat="1" ht="12.75" customHeight="1">
      <c r="A294" s="101">
        <v>286</v>
      </c>
      <c r="B294" s="117" t="s">
        <v>639</v>
      </c>
      <c r="C294" s="117" t="s">
        <v>104</v>
      </c>
      <c r="D294" s="83" t="s">
        <v>654</v>
      </c>
      <c r="E294" s="28" t="s">
        <v>136</v>
      </c>
      <c r="F294" s="37">
        <v>2869</v>
      </c>
      <c r="G294" s="130">
        <v>7</v>
      </c>
      <c r="H294" s="22">
        <f t="shared" si="12"/>
        <v>2519</v>
      </c>
      <c r="I294" s="48">
        <f t="shared" si="13"/>
        <v>0.24398745207389336</v>
      </c>
      <c r="J294" s="42"/>
      <c r="K294" s="21"/>
      <c r="L294" s="44">
        <f t="shared" si="14"/>
        <v>0</v>
      </c>
    </row>
    <row r="295" spans="1:12" s="23" customFormat="1" ht="12.75" customHeight="1">
      <c r="A295" s="101">
        <v>287</v>
      </c>
      <c r="B295" s="102" t="s">
        <v>395</v>
      </c>
      <c r="C295" s="102" t="s">
        <v>44</v>
      </c>
      <c r="D295" s="45" t="s">
        <v>115</v>
      </c>
      <c r="E295" s="18"/>
      <c r="F295" s="59">
        <v>2918</v>
      </c>
      <c r="G295" s="130">
        <v>8</v>
      </c>
      <c r="H295" s="22">
        <f t="shared" si="12"/>
        <v>2518</v>
      </c>
      <c r="I295" s="48">
        <f t="shared" si="13"/>
        <v>0.2741603838245374</v>
      </c>
      <c r="J295" s="42">
        <v>69</v>
      </c>
      <c r="K295" s="21">
        <v>9</v>
      </c>
      <c r="L295" s="44">
        <f t="shared" si="14"/>
        <v>4650</v>
      </c>
    </row>
    <row r="296" spans="1:12" s="23" customFormat="1" ht="12.75" customHeight="1">
      <c r="A296" s="101">
        <v>288</v>
      </c>
      <c r="B296" s="109" t="s">
        <v>329</v>
      </c>
      <c r="C296" s="109" t="s">
        <v>37</v>
      </c>
      <c r="D296" s="109" t="s">
        <v>244</v>
      </c>
      <c r="E296" s="111" t="s">
        <v>136</v>
      </c>
      <c r="F296" s="139">
        <v>2918</v>
      </c>
      <c r="G296" s="136">
        <v>8</v>
      </c>
      <c r="H296" s="22">
        <f t="shared" si="12"/>
        <v>2518</v>
      </c>
      <c r="I296" s="48">
        <f t="shared" si="13"/>
        <v>0.2741603838245374</v>
      </c>
      <c r="J296" s="42"/>
      <c r="K296" s="21"/>
      <c r="L296" s="44">
        <f t="shared" si="14"/>
        <v>0</v>
      </c>
    </row>
    <row r="297" spans="1:12" s="23" customFormat="1" ht="12.75" customHeight="1">
      <c r="A297" s="101">
        <v>289</v>
      </c>
      <c r="B297" s="114" t="s">
        <v>676</v>
      </c>
      <c r="C297" s="108" t="s">
        <v>483</v>
      </c>
      <c r="D297" s="114" t="s">
        <v>685</v>
      </c>
      <c r="E297" s="18" t="s">
        <v>137</v>
      </c>
      <c r="F297" s="138">
        <v>3114</v>
      </c>
      <c r="G297" s="136">
        <v>12</v>
      </c>
      <c r="H297" s="22">
        <f t="shared" si="12"/>
        <v>2514</v>
      </c>
      <c r="I297" s="48">
        <f t="shared" si="13"/>
        <v>0.3853564547206166</v>
      </c>
      <c r="J297" s="42"/>
      <c r="K297" s="21"/>
      <c r="L297" s="44">
        <f t="shared" si="14"/>
        <v>0</v>
      </c>
    </row>
    <row r="298" spans="1:12" s="23" customFormat="1" ht="12.75" customHeight="1">
      <c r="A298" s="101">
        <v>290</v>
      </c>
      <c r="B298" s="102" t="s">
        <v>426</v>
      </c>
      <c r="C298" s="102" t="s">
        <v>180</v>
      </c>
      <c r="D298" s="52" t="s">
        <v>433</v>
      </c>
      <c r="E298" s="111" t="s">
        <v>140</v>
      </c>
      <c r="F298" s="59">
        <v>2714</v>
      </c>
      <c r="G298" s="130">
        <v>4</v>
      </c>
      <c r="H298" s="22">
        <f t="shared" si="12"/>
        <v>2514</v>
      </c>
      <c r="I298" s="48">
        <f t="shared" si="13"/>
        <v>0.14738393515106854</v>
      </c>
      <c r="J298" s="42"/>
      <c r="K298" s="21"/>
      <c r="L298" s="44">
        <f t="shared" si="14"/>
        <v>0</v>
      </c>
    </row>
    <row r="299" spans="1:12" s="23" customFormat="1" ht="12.75" customHeight="1">
      <c r="A299" s="101">
        <v>291</v>
      </c>
      <c r="B299" s="115" t="s">
        <v>143</v>
      </c>
      <c r="C299" s="115" t="s">
        <v>342</v>
      </c>
      <c r="D299" s="115" t="s">
        <v>245</v>
      </c>
      <c r="E299" s="110" t="s">
        <v>138</v>
      </c>
      <c r="F299" s="138">
        <v>2714</v>
      </c>
      <c r="G299" s="136">
        <v>4</v>
      </c>
      <c r="H299" s="22">
        <f t="shared" si="12"/>
        <v>2514</v>
      </c>
      <c r="I299" s="48">
        <f t="shared" si="13"/>
        <v>0.14738393515106854</v>
      </c>
      <c r="J299" s="42"/>
      <c r="K299" s="21"/>
      <c r="L299" s="44">
        <f t="shared" si="14"/>
        <v>0</v>
      </c>
    </row>
    <row r="300" spans="1:12" s="23" customFormat="1" ht="12.75" customHeight="1">
      <c r="A300" s="101">
        <v>292</v>
      </c>
      <c r="B300" s="102" t="s">
        <v>553</v>
      </c>
      <c r="C300" s="102" t="s">
        <v>325</v>
      </c>
      <c r="D300" s="74" t="s">
        <v>557</v>
      </c>
      <c r="E300" s="18"/>
      <c r="F300" s="59">
        <v>2810</v>
      </c>
      <c r="G300" s="130">
        <v>6</v>
      </c>
      <c r="H300" s="22">
        <f t="shared" si="12"/>
        <v>2510</v>
      </c>
      <c r="I300" s="48">
        <f t="shared" si="13"/>
        <v>0.21352313167259787</v>
      </c>
      <c r="J300" s="42">
        <v>45</v>
      </c>
      <c r="K300" s="21">
        <v>6</v>
      </c>
      <c r="L300" s="44">
        <f t="shared" si="14"/>
        <v>3000</v>
      </c>
    </row>
    <row r="301" spans="1:12" s="23" customFormat="1" ht="12.75" customHeight="1">
      <c r="A301" s="101">
        <v>293</v>
      </c>
      <c r="B301" s="109" t="s">
        <v>292</v>
      </c>
      <c r="C301" s="117" t="s">
        <v>88</v>
      </c>
      <c r="D301" s="109" t="s">
        <v>702</v>
      </c>
      <c r="E301" s="128" t="s">
        <v>138</v>
      </c>
      <c r="F301" s="138">
        <v>2658</v>
      </c>
      <c r="G301" s="136">
        <v>3</v>
      </c>
      <c r="H301" s="22">
        <f t="shared" si="12"/>
        <v>2508</v>
      </c>
      <c r="I301" s="48">
        <f t="shared" si="13"/>
        <v>0.1128668171557562</v>
      </c>
      <c r="J301" s="42"/>
      <c r="K301" s="21"/>
      <c r="L301" s="44">
        <f t="shared" si="14"/>
        <v>0</v>
      </c>
    </row>
    <row r="302" spans="1:12" s="23" customFormat="1" ht="12.75" customHeight="1">
      <c r="A302" s="101">
        <v>294</v>
      </c>
      <c r="B302" s="109" t="s">
        <v>330</v>
      </c>
      <c r="C302" s="109" t="s">
        <v>181</v>
      </c>
      <c r="D302" s="109" t="s">
        <v>706</v>
      </c>
      <c r="E302" s="111" t="s">
        <v>136</v>
      </c>
      <c r="F302" s="139">
        <v>2555</v>
      </c>
      <c r="G302" s="136">
        <v>1</v>
      </c>
      <c r="H302" s="22">
        <f t="shared" si="12"/>
        <v>2505</v>
      </c>
      <c r="I302" s="48">
        <f t="shared" si="13"/>
        <v>0.03913894324853229</v>
      </c>
      <c r="J302" s="42"/>
      <c r="K302" s="21"/>
      <c r="L302" s="44">
        <f t="shared" si="14"/>
        <v>0</v>
      </c>
    </row>
    <row r="303" spans="1:12" s="23" customFormat="1" ht="12.75" customHeight="1">
      <c r="A303" s="101">
        <v>295</v>
      </c>
      <c r="B303" s="108" t="s">
        <v>640</v>
      </c>
      <c r="C303" s="126" t="s">
        <v>606</v>
      </c>
      <c r="D303" s="108" t="s">
        <v>131</v>
      </c>
      <c r="E303" s="28" t="s">
        <v>137</v>
      </c>
      <c r="F303" s="37">
        <v>2789</v>
      </c>
      <c r="G303" s="130">
        <v>6</v>
      </c>
      <c r="H303" s="22">
        <f t="shared" si="12"/>
        <v>2489</v>
      </c>
      <c r="I303" s="48">
        <f t="shared" si="13"/>
        <v>0.2151308712800287</v>
      </c>
      <c r="J303" s="42"/>
      <c r="K303" s="21"/>
      <c r="L303" s="44">
        <f t="shared" si="14"/>
        <v>0</v>
      </c>
    </row>
    <row r="304" spans="1:12" s="23" customFormat="1" ht="12.75" customHeight="1">
      <c r="A304" s="101">
        <v>296</v>
      </c>
      <c r="B304" s="108" t="s">
        <v>396</v>
      </c>
      <c r="C304" s="108" t="s">
        <v>25</v>
      </c>
      <c r="D304" s="74" t="s">
        <v>114</v>
      </c>
      <c r="E304" s="17" t="s">
        <v>138</v>
      </c>
      <c r="F304" s="59">
        <v>3239</v>
      </c>
      <c r="G304" s="131">
        <v>15</v>
      </c>
      <c r="H304" s="22">
        <f t="shared" si="12"/>
        <v>2489</v>
      </c>
      <c r="I304" s="48">
        <f t="shared" si="13"/>
        <v>0.46310589688175363</v>
      </c>
      <c r="J304" s="39">
        <v>47</v>
      </c>
      <c r="K304" s="21">
        <v>9</v>
      </c>
      <c r="L304" s="44">
        <f t="shared" si="14"/>
        <v>2450</v>
      </c>
    </row>
    <row r="305" spans="1:12" s="23" customFormat="1" ht="12.75" customHeight="1">
      <c r="A305" s="101">
        <v>297</v>
      </c>
      <c r="B305" s="102" t="s">
        <v>427</v>
      </c>
      <c r="C305" s="102" t="s">
        <v>116</v>
      </c>
      <c r="D305" s="45" t="s">
        <v>120</v>
      </c>
      <c r="E305" s="111" t="s">
        <v>137</v>
      </c>
      <c r="F305" s="59">
        <v>2572</v>
      </c>
      <c r="G305" s="130">
        <v>2</v>
      </c>
      <c r="H305" s="22">
        <f t="shared" si="12"/>
        <v>2472</v>
      </c>
      <c r="I305" s="48">
        <f t="shared" si="13"/>
        <v>0.07776049766718507</v>
      </c>
      <c r="J305" s="42"/>
      <c r="K305" s="21"/>
      <c r="L305" s="44">
        <f t="shared" si="14"/>
        <v>0</v>
      </c>
    </row>
    <row r="306" spans="1:12" s="23" customFormat="1" ht="12.75" customHeight="1">
      <c r="A306" s="101">
        <v>298</v>
      </c>
      <c r="B306" s="45" t="s">
        <v>525</v>
      </c>
      <c r="C306" s="45" t="s">
        <v>107</v>
      </c>
      <c r="D306" s="102" t="s">
        <v>260</v>
      </c>
      <c r="E306" s="119" t="s">
        <v>137</v>
      </c>
      <c r="F306" s="59">
        <v>2519</v>
      </c>
      <c r="G306" s="130">
        <v>1</v>
      </c>
      <c r="H306" s="22">
        <f t="shared" si="12"/>
        <v>2469</v>
      </c>
      <c r="I306" s="48">
        <f t="shared" si="13"/>
        <v>0.03969829297340214</v>
      </c>
      <c r="J306" s="42"/>
      <c r="K306" s="21"/>
      <c r="L306" s="44">
        <f t="shared" si="14"/>
        <v>0</v>
      </c>
    </row>
    <row r="307" spans="1:12" s="23" customFormat="1" ht="12.75" customHeight="1">
      <c r="A307" s="101">
        <v>299</v>
      </c>
      <c r="B307" s="83" t="s">
        <v>521</v>
      </c>
      <c r="C307" s="83" t="s">
        <v>27</v>
      </c>
      <c r="D307" s="83" t="s">
        <v>130</v>
      </c>
      <c r="E307" s="111" t="s">
        <v>138</v>
      </c>
      <c r="F307" s="59">
        <v>2660</v>
      </c>
      <c r="G307" s="132">
        <v>4</v>
      </c>
      <c r="H307" s="22">
        <f t="shared" si="12"/>
        <v>2460</v>
      </c>
      <c r="I307" s="48">
        <f t="shared" si="13"/>
        <v>0.15037593984962408</v>
      </c>
      <c r="J307" s="42"/>
      <c r="K307" s="21"/>
      <c r="L307" s="44">
        <f t="shared" si="14"/>
        <v>0</v>
      </c>
    </row>
    <row r="308" spans="1:12" s="23" customFormat="1" ht="12.75" customHeight="1">
      <c r="A308" s="101">
        <v>300</v>
      </c>
      <c r="B308" s="109" t="s">
        <v>331</v>
      </c>
      <c r="C308" s="109" t="s">
        <v>77</v>
      </c>
      <c r="D308" s="116" t="s">
        <v>241</v>
      </c>
      <c r="E308" s="111" t="s">
        <v>136</v>
      </c>
      <c r="F308" s="139">
        <v>2705</v>
      </c>
      <c r="G308" s="136">
        <v>5</v>
      </c>
      <c r="H308" s="22">
        <f t="shared" si="12"/>
        <v>2455</v>
      </c>
      <c r="I308" s="48">
        <f t="shared" si="13"/>
        <v>0.18484288354898337</v>
      </c>
      <c r="J308" s="42">
        <v>44</v>
      </c>
      <c r="K308" s="21">
        <v>15</v>
      </c>
      <c r="L308" s="44">
        <f t="shared" si="14"/>
        <v>650</v>
      </c>
    </row>
    <row r="309" spans="1:12" s="23" customFormat="1" ht="12.75" customHeight="1">
      <c r="A309" s="101">
        <v>301</v>
      </c>
      <c r="B309" s="102" t="s">
        <v>143</v>
      </c>
      <c r="C309" s="102" t="s">
        <v>72</v>
      </c>
      <c r="D309" s="102" t="s">
        <v>695</v>
      </c>
      <c r="E309" s="111" t="s">
        <v>136</v>
      </c>
      <c r="F309" s="59">
        <v>2652</v>
      </c>
      <c r="G309" s="130">
        <v>4</v>
      </c>
      <c r="H309" s="22">
        <f t="shared" si="12"/>
        <v>2452</v>
      </c>
      <c r="I309" s="48">
        <f t="shared" si="13"/>
        <v>0.1508295625942685</v>
      </c>
      <c r="J309" s="42">
        <v>43</v>
      </c>
      <c r="K309" s="21">
        <v>7</v>
      </c>
      <c r="L309" s="44">
        <f t="shared" si="14"/>
        <v>2550</v>
      </c>
    </row>
    <row r="310" spans="1:12" s="23" customFormat="1" ht="12.75" customHeight="1">
      <c r="A310" s="101">
        <v>302</v>
      </c>
      <c r="B310" s="45" t="s">
        <v>210</v>
      </c>
      <c r="C310" s="45" t="s">
        <v>169</v>
      </c>
      <c r="D310" s="117" t="s">
        <v>133</v>
      </c>
      <c r="E310" s="18" t="s">
        <v>137</v>
      </c>
      <c r="F310" s="59">
        <v>2601</v>
      </c>
      <c r="G310" s="130">
        <v>3</v>
      </c>
      <c r="H310" s="22">
        <f t="shared" si="12"/>
        <v>2451</v>
      </c>
      <c r="I310" s="48">
        <f t="shared" si="13"/>
        <v>0.11534025374855825</v>
      </c>
      <c r="J310" s="42"/>
      <c r="K310" s="21"/>
      <c r="L310" s="44">
        <f t="shared" si="14"/>
        <v>0</v>
      </c>
    </row>
    <row r="311" spans="1:12" s="23" customFormat="1" ht="12.75" customHeight="1">
      <c r="A311" s="101">
        <v>303</v>
      </c>
      <c r="B311" s="74" t="s">
        <v>524</v>
      </c>
      <c r="C311" s="74" t="s">
        <v>275</v>
      </c>
      <c r="D311" s="74" t="s">
        <v>256</v>
      </c>
      <c r="E311" s="110" t="s">
        <v>137</v>
      </c>
      <c r="F311" s="59">
        <v>2598</v>
      </c>
      <c r="G311" s="131">
        <v>3</v>
      </c>
      <c r="H311" s="22">
        <f t="shared" si="12"/>
        <v>2448</v>
      </c>
      <c r="I311" s="48">
        <f t="shared" si="13"/>
        <v>0.11547344110854503</v>
      </c>
      <c r="J311" s="39"/>
      <c r="K311" s="21"/>
      <c r="L311" s="44">
        <f t="shared" si="14"/>
        <v>0</v>
      </c>
    </row>
    <row r="312" spans="1:12" s="23" customFormat="1" ht="12.75" customHeight="1">
      <c r="A312" s="101">
        <v>304</v>
      </c>
      <c r="B312" s="108" t="s">
        <v>641</v>
      </c>
      <c r="C312" s="108" t="s">
        <v>185</v>
      </c>
      <c r="D312" s="45" t="s">
        <v>656</v>
      </c>
      <c r="E312" s="18" t="s">
        <v>136</v>
      </c>
      <c r="F312" s="37">
        <v>2646</v>
      </c>
      <c r="G312" s="130">
        <v>4</v>
      </c>
      <c r="H312" s="22">
        <f t="shared" si="12"/>
        <v>2446</v>
      </c>
      <c r="I312" s="48">
        <f t="shared" si="13"/>
        <v>0.15117157974300832</v>
      </c>
      <c r="J312" s="42"/>
      <c r="K312" s="21"/>
      <c r="L312" s="44">
        <f t="shared" si="14"/>
        <v>0</v>
      </c>
    </row>
    <row r="313" spans="1:12" s="23" customFormat="1" ht="12.75" customHeight="1">
      <c r="A313" s="101">
        <v>305</v>
      </c>
      <c r="B313" s="102" t="s">
        <v>642</v>
      </c>
      <c r="C313" s="102" t="s">
        <v>230</v>
      </c>
      <c r="D313" s="45" t="s">
        <v>656</v>
      </c>
      <c r="E313" s="29" t="s">
        <v>138</v>
      </c>
      <c r="F313" s="37">
        <v>3145</v>
      </c>
      <c r="G313" s="130">
        <v>14</v>
      </c>
      <c r="H313" s="22">
        <f t="shared" si="12"/>
        <v>2445</v>
      </c>
      <c r="I313" s="48">
        <f t="shared" si="13"/>
        <v>0.4451510333863275</v>
      </c>
      <c r="J313" s="42"/>
      <c r="K313" s="21"/>
      <c r="L313" s="44">
        <f t="shared" si="14"/>
        <v>0</v>
      </c>
    </row>
    <row r="314" spans="1:12" s="23" customFormat="1" ht="12.75" customHeight="1">
      <c r="A314" s="101">
        <v>306</v>
      </c>
      <c r="B314" s="45" t="s">
        <v>213</v>
      </c>
      <c r="C314" s="45" t="s">
        <v>272</v>
      </c>
      <c r="D314" s="52" t="s">
        <v>129</v>
      </c>
      <c r="E314" s="111" t="s">
        <v>136</v>
      </c>
      <c r="F314" s="59">
        <v>3045</v>
      </c>
      <c r="G314" s="130">
        <v>12</v>
      </c>
      <c r="H314" s="22">
        <f t="shared" si="12"/>
        <v>2445</v>
      </c>
      <c r="I314" s="48">
        <f t="shared" si="13"/>
        <v>0.3940886699507389</v>
      </c>
      <c r="J314" s="42"/>
      <c r="K314" s="21"/>
      <c r="L314" s="44">
        <f t="shared" si="14"/>
        <v>0</v>
      </c>
    </row>
    <row r="315" spans="1:12" s="23" customFormat="1" ht="12.75" customHeight="1">
      <c r="A315" s="101">
        <v>307</v>
      </c>
      <c r="B315" s="74" t="s">
        <v>174</v>
      </c>
      <c r="C315" s="74" t="s">
        <v>37</v>
      </c>
      <c r="D315" s="102" t="s">
        <v>253</v>
      </c>
      <c r="E315" s="18" t="s">
        <v>137</v>
      </c>
      <c r="F315" s="59">
        <v>2840</v>
      </c>
      <c r="G315" s="131">
        <v>8</v>
      </c>
      <c r="H315" s="22">
        <f t="shared" si="12"/>
        <v>2440</v>
      </c>
      <c r="I315" s="48">
        <f t="shared" si="13"/>
        <v>0.28169014084507044</v>
      </c>
      <c r="J315" s="42"/>
      <c r="K315" s="21"/>
      <c r="L315" s="44">
        <f t="shared" si="14"/>
        <v>0</v>
      </c>
    </row>
    <row r="316" spans="1:12" s="23" customFormat="1" ht="12.75" customHeight="1">
      <c r="A316" s="101">
        <v>308</v>
      </c>
      <c r="B316" s="108" t="s">
        <v>643</v>
      </c>
      <c r="C316" s="108" t="s">
        <v>42</v>
      </c>
      <c r="D316" s="45" t="s">
        <v>655</v>
      </c>
      <c r="E316" s="18" t="s">
        <v>137</v>
      </c>
      <c r="F316" s="37">
        <v>2760</v>
      </c>
      <c r="G316" s="130">
        <v>7</v>
      </c>
      <c r="H316" s="22">
        <f t="shared" si="12"/>
        <v>2410</v>
      </c>
      <c r="I316" s="48">
        <f t="shared" si="13"/>
        <v>0.25362318840579706</v>
      </c>
      <c r="J316" s="42"/>
      <c r="K316" s="21"/>
      <c r="L316" s="44">
        <f t="shared" si="14"/>
        <v>0</v>
      </c>
    </row>
    <row r="317" spans="1:12" s="23" customFormat="1" ht="12.75" customHeight="1">
      <c r="A317" s="101">
        <v>309</v>
      </c>
      <c r="B317" s="109" t="s">
        <v>310</v>
      </c>
      <c r="C317" s="102" t="s">
        <v>36</v>
      </c>
      <c r="D317" s="109" t="s">
        <v>301</v>
      </c>
      <c r="E317" s="111" t="s">
        <v>137</v>
      </c>
      <c r="F317" s="139">
        <v>3006</v>
      </c>
      <c r="G317" s="136">
        <v>12</v>
      </c>
      <c r="H317" s="22">
        <f t="shared" si="12"/>
        <v>2406</v>
      </c>
      <c r="I317" s="48">
        <f t="shared" si="13"/>
        <v>0.39920159680638717</v>
      </c>
      <c r="J317" s="42"/>
      <c r="K317" s="21"/>
      <c r="L317" s="44">
        <f t="shared" si="14"/>
        <v>0</v>
      </c>
    </row>
    <row r="318" spans="1:12" s="23" customFormat="1" ht="12.75" customHeight="1">
      <c r="A318" s="101">
        <v>310</v>
      </c>
      <c r="B318" s="74" t="s">
        <v>493</v>
      </c>
      <c r="C318" s="74" t="s">
        <v>494</v>
      </c>
      <c r="D318" s="108" t="s">
        <v>126</v>
      </c>
      <c r="E318" s="18" t="s">
        <v>140</v>
      </c>
      <c r="F318" s="59">
        <v>2554</v>
      </c>
      <c r="G318" s="130">
        <v>3</v>
      </c>
      <c r="H318" s="22">
        <f t="shared" si="12"/>
        <v>2404</v>
      </c>
      <c r="I318" s="48">
        <f t="shared" si="13"/>
        <v>0.11746280344557558</v>
      </c>
      <c r="J318" s="42"/>
      <c r="K318" s="21"/>
      <c r="L318" s="44">
        <f t="shared" si="14"/>
        <v>0</v>
      </c>
    </row>
    <row r="319" spans="1:12" s="23" customFormat="1" ht="12.75" customHeight="1">
      <c r="A319" s="101">
        <v>311</v>
      </c>
      <c r="B319" s="83" t="s">
        <v>447</v>
      </c>
      <c r="C319" s="83" t="s">
        <v>448</v>
      </c>
      <c r="D319" s="117" t="s">
        <v>133</v>
      </c>
      <c r="E319" s="77" t="s">
        <v>136</v>
      </c>
      <c r="F319" s="59">
        <v>2752</v>
      </c>
      <c r="G319" s="132">
        <v>7</v>
      </c>
      <c r="H319" s="22">
        <f t="shared" si="12"/>
        <v>2402</v>
      </c>
      <c r="I319" s="48">
        <f t="shared" si="13"/>
        <v>0.2543604651162791</v>
      </c>
      <c r="J319" s="42"/>
      <c r="K319" s="21"/>
      <c r="L319" s="44">
        <f t="shared" si="14"/>
        <v>0</v>
      </c>
    </row>
    <row r="320" spans="1:12" s="23" customFormat="1" ht="12.75" customHeight="1">
      <c r="A320" s="101">
        <v>312</v>
      </c>
      <c r="B320" s="45" t="s">
        <v>495</v>
      </c>
      <c r="C320" s="45" t="s">
        <v>496</v>
      </c>
      <c r="D320" s="102" t="s">
        <v>128</v>
      </c>
      <c r="E320" s="36" t="s">
        <v>138</v>
      </c>
      <c r="F320" s="59">
        <v>2739</v>
      </c>
      <c r="G320" s="130">
        <v>7</v>
      </c>
      <c r="H320" s="22">
        <f t="shared" si="12"/>
        <v>2389</v>
      </c>
      <c r="I320" s="48">
        <f t="shared" si="13"/>
        <v>0.2555677254472435</v>
      </c>
      <c r="J320" s="42"/>
      <c r="K320" s="21"/>
      <c r="L320" s="44">
        <f t="shared" si="14"/>
        <v>0</v>
      </c>
    </row>
    <row r="321" spans="1:12" s="31" customFormat="1" ht="12.75" customHeight="1">
      <c r="A321" s="101">
        <v>313</v>
      </c>
      <c r="B321" s="115" t="s">
        <v>343</v>
      </c>
      <c r="C321" s="115" t="s">
        <v>38</v>
      </c>
      <c r="D321" s="115" t="s">
        <v>246</v>
      </c>
      <c r="E321" s="120" t="s">
        <v>138</v>
      </c>
      <c r="F321" s="140">
        <v>2835</v>
      </c>
      <c r="G321" s="137">
        <v>9</v>
      </c>
      <c r="H321" s="22">
        <f t="shared" si="12"/>
        <v>2385</v>
      </c>
      <c r="I321" s="48">
        <f t="shared" si="13"/>
        <v>0.31746031746031744</v>
      </c>
      <c r="J321" s="42"/>
      <c r="K321" s="21"/>
      <c r="L321" s="44">
        <f t="shared" si="14"/>
        <v>0</v>
      </c>
    </row>
    <row r="322" spans="1:12" s="23" customFormat="1" ht="12.75" customHeight="1">
      <c r="A322" s="101">
        <v>314</v>
      </c>
      <c r="B322" s="124" t="s">
        <v>85</v>
      </c>
      <c r="C322" s="102" t="s">
        <v>562</v>
      </c>
      <c r="D322" s="124" t="s">
        <v>699</v>
      </c>
      <c r="E322" s="120" t="s">
        <v>140</v>
      </c>
      <c r="F322" s="129">
        <v>2731</v>
      </c>
      <c r="G322" s="135">
        <v>7</v>
      </c>
      <c r="H322" s="22">
        <f t="shared" si="12"/>
        <v>2381</v>
      </c>
      <c r="I322" s="48">
        <f t="shared" si="13"/>
        <v>0.25631636763090443</v>
      </c>
      <c r="J322" s="42"/>
      <c r="K322" s="21"/>
      <c r="L322" s="44">
        <f t="shared" si="14"/>
        <v>0</v>
      </c>
    </row>
    <row r="323" spans="1:12" s="23" customFormat="1" ht="12.75" customHeight="1">
      <c r="A323" s="101">
        <v>315</v>
      </c>
      <c r="B323" s="124" t="s">
        <v>276</v>
      </c>
      <c r="C323" s="102" t="s">
        <v>34</v>
      </c>
      <c r="D323" s="124" t="s">
        <v>591</v>
      </c>
      <c r="E323" s="111" t="s">
        <v>140</v>
      </c>
      <c r="F323" s="129">
        <v>2629</v>
      </c>
      <c r="G323" s="135">
        <v>5</v>
      </c>
      <c r="H323" s="22">
        <f t="shared" si="12"/>
        <v>2379</v>
      </c>
      <c r="I323" s="48">
        <f t="shared" si="13"/>
        <v>0.1901863826550019</v>
      </c>
      <c r="J323" s="42"/>
      <c r="K323" s="21"/>
      <c r="L323" s="44">
        <f t="shared" si="14"/>
        <v>0</v>
      </c>
    </row>
    <row r="324" spans="1:12" s="23" customFormat="1" ht="12.75" customHeight="1">
      <c r="A324" s="101">
        <v>316</v>
      </c>
      <c r="B324" s="117" t="s">
        <v>644</v>
      </c>
      <c r="C324" s="117" t="s">
        <v>25</v>
      </c>
      <c r="D324" s="83" t="s">
        <v>653</v>
      </c>
      <c r="E324" s="28" t="s">
        <v>136</v>
      </c>
      <c r="F324" s="59">
        <v>2528</v>
      </c>
      <c r="G324" s="130">
        <v>3</v>
      </c>
      <c r="H324" s="22">
        <f t="shared" si="12"/>
        <v>2378</v>
      </c>
      <c r="I324" s="48">
        <f t="shared" si="13"/>
        <v>0.11867088607594937</v>
      </c>
      <c r="J324" s="42"/>
      <c r="K324" s="21"/>
      <c r="L324" s="44">
        <f t="shared" si="14"/>
        <v>0</v>
      </c>
    </row>
    <row r="325" spans="1:12" s="23" customFormat="1" ht="12.75" customHeight="1">
      <c r="A325" s="101">
        <v>317</v>
      </c>
      <c r="B325" s="115" t="s">
        <v>344</v>
      </c>
      <c r="C325" s="115" t="s">
        <v>34</v>
      </c>
      <c r="D325" s="115" t="s">
        <v>247</v>
      </c>
      <c r="E325" s="110" t="s">
        <v>138</v>
      </c>
      <c r="F325" s="138">
        <v>2866</v>
      </c>
      <c r="G325" s="136">
        <v>10</v>
      </c>
      <c r="H325" s="22">
        <f t="shared" si="12"/>
        <v>2366</v>
      </c>
      <c r="I325" s="48">
        <f t="shared" si="13"/>
        <v>0.34891835310537334</v>
      </c>
      <c r="J325" s="42"/>
      <c r="K325" s="21"/>
      <c r="L325" s="44">
        <f t="shared" si="14"/>
        <v>0</v>
      </c>
    </row>
    <row r="326" spans="1:12" s="23" customFormat="1" ht="12.75" customHeight="1">
      <c r="A326" s="101">
        <v>318</v>
      </c>
      <c r="B326" s="74" t="s">
        <v>81</v>
      </c>
      <c r="C326" s="74" t="s">
        <v>46</v>
      </c>
      <c r="D326" s="108" t="s">
        <v>134</v>
      </c>
      <c r="E326" s="18" t="s">
        <v>138</v>
      </c>
      <c r="F326" s="59">
        <v>3115</v>
      </c>
      <c r="G326" s="131">
        <v>15</v>
      </c>
      <c r="H326" s="22">
        <f t="shared" si="12"/>
        <v>2365</v>
      </c>
      <c r="I326" s="48">
        <f t="shared" si="13"/>
        <v>0.4815409309791332</v>
      </c>
      <c r="J326" s="42"/>
      <c r="K326" s="21"/>
      <c r="L326" s="44">
        <f t="shared" si="14"/>
        <v>0</v>
      </c>
    </row>
    <row r="327" spans="1:12" s="23" customFormat="1" ht="12.75" customHeight="1">
      <c r="A327" s="101">
        <v>319</v>
      </c>
      <c r="B327" s="108" t="s">
        <v>645</v>
      </c>
      <c r="C327" s="108" t="s">
        <v>25</v>
      </c>
      <c r="D327" s="83" t="s">
        <v>657</v>
      </c>
      <c r="E327" s="77" t="s">
        <v>137</v>
      </c>
      <c r="F327" s="37">
        <v>2652</v>
      </c>
      <c r="G327" s="130">
        <v>6</v>
      </c>
      <c r="H327" s="22">
        <f t="shared" si="12"/>
        <v>2352</v>
      </c>
      <c r="I327" s="48">
        <f t="shared" si="13"/>
        <v>0.22624434389140274</v>
      </c>
      <c r="J327" s="42"/>
      <c r="K327" s="21"/>
      <c r="L327" s="44">
        <f t="shared" si="14"/>
        <v>0</v>
      </c>
    </row>
    <row r="328" spans="1:12" s="23" customFormat="1" ht="12.75" customHeight="1">
      <c r="A328" s="101">
        <v>320</v>
      </c>
      <c r="B328" s="114" t="s">
        <v>379</v>
      </c>
      <c r="C328" s="114" t="s">
        <v>57</v>
      </c>
      <c r="D328" s="114" t="s">
        <v>352</v>
      </c>
      <c r="E328" s="111" t="s">
        <v>138</v>
      </c>
      <c r="F328" s="59">
        <v>2498</v>
      </c>
      <c r="G328" s="130">
        <v>3</v>
      </c>
      <c r="H328" s="22">
        <f t="shared" si="12"/>
        <v>2348</v>
      </c>
      <c r="I328" s="48">
        <f t="shared" si="13"/>
        <v>0.12009607686148918</v>
      </c>
      <c r="J328" s="42"/>
      <c r="K328" s="21"/>
      <c r="L328" s="44">
        <f t="shared" si="14"/>
        <v>0</v>
      </c>
    </row>
    <row r="329" spans="1:12" s="23" customFormat="1" ht="12.75" customHeight="1">
      <c r="A329" s="101">
        <v>321</v>
      </c>
      <c r="B329" s="45" t="s">
        <v>449</v>
      </c>
      <c r="C329" s="45" t="s">
        <v>23</v>
      </c>
      <c r="D329" s="117" t="s">
        <v>713</v>
      </c>
      <c r="E329" s="18" t="s">
        <v>136</v>
      </c>
      <c r="F329" s="59">
        <v>2742</v>
      </c>
      <c r="G329" s="130">
        <v>8</v>
      </c>
      <c r="H329" s="22">
        <f aca="true" t="shared" si="15" ref="H329:H392">F329-50*G329</f>
        <v>2342</v>
      </c>
      <c r="I329" s="48">
        <f aca="true" t="shared" si="16" ref="I329:I382">G329/F329*100</f>
        <v>0.29175784099197666</v>
      </c>
      <c r="J329" s="42"/>
      <c r="K329" s="21"/>
      <c r="L329" s="44">
        <f aca="true" t="shared" si="17" ref="L329:L392">J329*100-K329*250</f>
        <v>0</v>
      </c>
    </row>
    <row r="330" spans="1:12" s="23" customFormat="1" ht="12.75" customHeight="1">
      <c r="A330" s="101">
        <v>322</v>
      </c>
      <c r="B330" s="114" t="s">
        <v>380</v>
      </c>
      <c r="C330" s="114" t="s">
        <v>381</v>
      </c>
      <c r="D330" s="114" t="s">
        <v>382</v>
      </c>
      <c r="E330" s="111" t="s">
        <v>138</v>
      </c>
      <c r="F330" s="59">
        <v>2692</v>
      </c>
      <c r="G330" s="131">
        <v>7</v>
      </c>
      <c r="H330" s="22">
        <f t="shared" si="15"/>
        <v>2342</v>
      </c>
      <c r="I330" s="48">
        <f t="shared" si="16"/>
        <v>0.26002971768202077</v>
      </c>
      <c r="J330" s="42"/>
      <c r="K330" s="21"/>
      <c r="L330" s="44">
        <f t="shared" si="17"/>
        <v>0</v>
      </c>
    </row>
    <row r="331" spans="1:12" s="23" customFormat="1" ht="12.75" customHeight="1">
      <c r="A331" s="101">
        <v>323</v>
      </c>
      <c r="B331" s="102" t="s">
        <v>428</v>
      </c>
      <c r="C331" s="102" t="s">
        <v>49</v>
      </c>
      <c r="D331" s="45" t="s">
        <v>119</v>
      </c>
      <c r="E331" s="111" t="s">
        <v>136</v>
      </c>
      <c r="F331" s="59">
        <v>2629</v>
      </c>
      <c r="G331" s="130">
        <v>6</v>
      </c>
      <c r="H331" s="22">
        <f t="shared" si="15"/>
        <v>2329</v>
      </c>
      <c r="I331" s="48">
        <f t="shared" si="16"/>
        <v>0.2282236591860023</v>
      </c>
      <c r="J331" s="42"/>
      <c r="K331" s="21"/>
      <c r="L331" s="44">
        <f t="shared" si="17"/>
        <v>0</v>
      </c>
    </row>
    <row r="332" spans="1:12" s="23" customFormat="1" ht="12.75" customHeight="1">
      <c r="A332" s="101">
        <v>324</v>
      </c>
      <c r="B332" s="114" t="s">
        <v>677</v>
      </c>
      <c r="C332" s="108" t="s">
        <v>55</v>
      </c>
      <c r="D332" s="114" t="s">
        <v>685</v>
      </c>
      <c r="E332" s="18" t="s">
        <v>136</v>
      </c>
      <c r="F332" s="138">
        <v>2828</v>
      </c>
      <c r="G332" s="136">
        <v>10</v>
      </c>
      <c r="H332" s="22">
        <f t="shared" si="15"/>
        <v>2328</v>
      </c>
      <c r="I332" s="48">
        <f t="shared" si="16"/>
        <v>0.3536067892503536</v>
      </c>
      <c r="J332" s="42"/>
      <c r="K332" s="21"/>
      <c r="L332" s="44">
        <f t="shared" si="17"/>
        <v>0</v>
      </c>
    </row>
    <row r="333" spans="1:12" s="23" customFormat="1" ht="12.75" customHeight="1">
      <c r="A333" s="101">
        <v>325</v>
      </c>
      <c r="B333" s="114" t="s">
        <v>678</v>
      </c>
      <c r="C333" s="108" t="s">
        <v>54</v>
      </c>
      <c r="D333" s="114" t="s">
        <v>685</v>
      </c>
      <c r="E333" s="18" t="s">
        <v>138</v>
      </c>
      <c r="F333" s="138">
        <v>2324</v>
      </c>
      <c r="G333" s="136">
        <v>0</v>
      </c>
      <c r="H333" s="22">
        <f t="shared" si="15"/>
        <v>2324</v>
      </c>
      <c r="I333" s="48">
        <f t="shared" si="16"/>
        <v>0</v>
      </c>
      <c r="J333" s="42"/>
      <c r="K333" s="21"/>
      <c r="L333" s="44">
        <f t="shared" si="17"/>
        <v>0</v>
      </c>
    </row>
    <row r="334" spans="1:12" s="23" customFormat="1" ht="12.75" customHeight="1">
      <c r="A334" s="101">
        <v>326</v>
      </c>
      <c r="B334" s="109" t="s">
        <v>311</v>
      </c>
      <c r="C334" s="108" t="s">
        <v>46</v>
      </c>
      <c r="D334" s="109" t="s">
        <v>299</v>
      </c>
      <c r="E334" s="111" t="s">
        <v>136</v>
      </c>
      <c r="F334" s="139">
        <v>2870</v>
      </c>
      <c r="G334" s="136">
        <v>11</v>
      </c>
      <c r="H334" s="22">
        <f t="shared" si="15"/>
        <v>2320</v>
      </c>
      <c r="I334" s="48">
        <f t="shared" si="16"/>
        <v>0.3832752613240418</v>
      </c>
      <c r="J334" s="42"/>
      <c r="K334" s="21"/>
      <c r="L334" s="44">
        <f t="shared" si="17"/>
        <v>0</v>
      </c>
    </row>
    <row r="335" spans="1:12" s="23" customFormat="1" ht="12.75" customHeight="1">
      <c r="A335" s="101">
        <v>327</v>
      </c>
      <c r="B335" s="114" t="s">
        <v>679</v>
      </c>
      <c r="C335" s="108" t="s">
        <v>113</v>
      </c>
      <c r="D335" s="114" t="s">
        <v>685</v>
      </c>
      <c r="E335" s="18" t="s">
        <v>136</v>
      </c>
      <c r="F335" s="138">
        <v>2519</v>
      </c>
      <c r="G335" s="136">
        <v>4</v>
      </c>
      <c r="H335" s="22">
        <f t="shared" si="15"/>
        <v>2319</v>
      </c>
      <c r="I335" s="48">
        <f t="shared" si="16"/>
        <v>0.15879317189360856</v>
      </c>
      <c r="J335" s="42"/>
      <c r="K335" s="21"/>
      <c r="L335" s="44">
        <f t="shared" si="17"/>
        <v>0</v>
      </c>
    </row>
    <row r="336" spans="1:12" s="23" customFormat="1" ht="12.75" customHeight="1">
      <c r="A336" s="101">
        <v>328</v>
      </c>
      <c r="B336" s="74" t="s">
        <v>519</v>
      </c>
      <c r="C336" s="74" t="s">
        <v>77</v>
      </c>
      <c r="D336" s="74" t="s">
        <v>261</v>
      </c>
      <c r="E336" s="111" t="s">
        <v>138</v>
      </c>
      <c r="F336" s="59">
        <v>2717</v>
      </c>
      <c r="G336" s="130">
        <v>8</v>
      </c>
      <c r="H336" s="22">
        <f t="shared" si="15"/>
        <v>2317</v>
      </c>
      <c r="I336" s="48">
        <f t="shared" si="16"/>
        <v>0.2944423997055576</v>
      </c>
      <c r="J336" s="42"/>
      <c r="K336" s="21"/>
      <c r="L336" s="44">
        <f t="shared" si="17"/>
        <v>0</v>
      </c>
    </row>
    <row r="337" spans="1:12" s="23" customFormat="1" ht="12.75" customHeight="1">
      <c r="A337" s="101">
        <v>329</v>
      </c>
      <c r="B337" s="45" t="s">
        <v>450</v>
      </c>
      <c r="C337" s="45" t="s">
        <v>451</v>
      </c>
      <c r="D337" s="102" t="s">
        <v>251</v>
      </c>
      <c r="E337" s="18" t="s">
        <v>137</v>
      </c>
      <c r="F337" s="59">
        <v>2712</v>
      </c>
      <c r="G337" s="130">
        <v>8</v>
      </c>
      <c r="H337" s="22">
        <f t="shared" si="15"/>
        <v>2312</v>
      </c>
      <c r="I337" s="48">
        <f t="shared" si="16"/>
        <v>0.2949852507374631</v>
      </c>
      <c r="J337" s="42"/>
      <c r="K337" s="21"/>
      <c r="L337" s="44">
        <f t="shared" si="17"/>
        <v>0</v>
      </c>
    </row>
    <row r="338" spans="1:12" s="23" customFormat="1" ht="12.75" customHeight="1">
      <c r="A338" s="101">
        <v>330</v>
      </c>
      <c r="B338" s="115" t="s">
        <v>345</v>
      </c>
      <c r="C338" s="115" t="s">
        <v>149</v>
      </c>
      <c r="D338" s="108" t="s">
        <v>710</v>
      </c>
      <c r="E338" s="120" t="s">
        <v>140</v>
      </c>
      <c r="F338" s="140">
        <v>2560</v>
      </c>
      <c r="G338" s="137">
        <v>5</v>
      </c>
      <c r="H338" s="22">
        <f t="shared" si="15"/>
        <v>2310</v>
      </c>
      <c r="I338" s="48">
        <f t="shared" si="16"/>
        <v>0.1953125</v>
      </c>
      <c r="J338" s="42"/>
      <c r="K338" s="21"/>
      <c r="L338" s="44">
        <f t="shared" si="17"/>
        <v>0</v>
      </c>
    </row>
    <row r="339" spans="1:12" s="23" customFormat="1" ht="12.75" customHeight="1">
      <c r="A339" s="101">
        <v>331</v>
      </c>
      <c r="B339" s="124" t="s">
        <v>585</v>
      </c>
      <c r="C339" s="109" t="s">
        <v>303</v>
      </c>
      <c r="D339" s="124" t="s">
        <v>591</v>
      </c>
      <c r="E339" s="111" t="s">
        <v>136</v>
      </c>
      <c r="F339" s="129">
        <v>2459</v>
      </c>
      <c r="G339" s="135">
        <v>3</v>
      </c>
      <c r="H339" s="22">
        <f t="shared" si="15"/>
        <v>2309</v>
      </c>
      <c r="I339" s="48">
        <f t="shared" si="16"/>
        <v>0.12200081333875558</v>
      </c>
      <c r="J339" s="42"/>
      <c r="K339" s="21"/>
      <c r="L339" s="44">
        <f t="shared" si="17"/>
        <v>0</v>
      </c>
    </row>
    <row r="340" spans="1:12" s="23" customFormat="1" ht="12.75" customHeight="1">
      <c r="A340" s="101">
        <v>332</v>
      </c>
      <c r="B340" s="108" t="s">
        <v>238</v>
      </c>
      <c r="C340" s="108" t="s">
        <v>42</v>
      </c>
      <c r="D340" s="74" t="s">
        <v>433</v>
      </c>
      <c r="E340" s="111" t="s">
        <v>136</v>
      </c>
      <c r="F340" s="59">
        <v>2552</v>
      </c>
      <c r="G340" s="131">
        <v>5</v>
      </c>
      <c r="H340" s="22">
        <f t="shared" si="15"/>
        <v>2302</v>
      </c>
      <c r="I340" s="48">
        <f t="shared" si="16"/>
        <v>0.1959247648902821</v>
      </c>
      <c r="J340" s="42"/>
      <c r="K340" s="21"/>
      <c r="L340" s="44">
        <f t="shared" si="17"/>
        <v>0</v>
      </c>
    </row>
    <row r="341" spans="1:12" s="23" customFormat="1" ht="12.75" customHeight="1">
      <c r="A341" s="101">
        <v>333</v>
      </c>
      <c r="B341" s="74" t="s">
        <v>522</v>
      </c>
      <c r="C341" s="74" t="s">
        <v>25</v>
      </c>
      <c r="D341" s="30" t="s">
        <v>129</v>
      </c>
      <c r="E341" s="120" t="s">
        <v>138</v>
      </c>
      <c r="F341" s="59">
        <v>2650</v>
      </c>
      <c r="G341" s="131">
        <v>7</v>
      </c>
      <c r="H341" s="22">
        <f t="shared" si="15"/>
        <v>2300</v>
      </c>
      <c r="I341" s="48">
        <f t="shared" si="16"/>
        <v>0.2641509433962264</v>
      </c>
      <c r="J341" s="39"/>
      <c r="K341" s="21"/>
      <c r="L341" s="44">
        <f t="shared" si="17"/>
        <v>0</v>
      </c>
    </row>
    <row r="342" spans="1:12" s="23" customFormat="1" ht="12.75" customHeight="1">
      <c r="A342" s="101">
        <v>334</v>
      </c>
      <c r="B342" s="117" t="s">
        <v>554</v>
      </c>
      <c r="C342" s="117" t="s">
        <v>84</v>
      </c>
      <c r="D342" s="108" t="s">
        <v>265</v>
      </c>
      <c r="E342" s="77"/>
      <c r="F342" s="59">
        <v>2998</v>
      </c>
      <c r="G342" s="132">
        <v>14</v>
      </c>
      <c r="H342" s="22">
        <f t="shared" si="15"/>
        <v>2298</v>
      </c>
      <c r="I342" s="48">
        <f t="shared" si="16"/>
        <v>0.46697798532354906</v>
      </c>
      <c r="J342" s="42">
        <v>41</v>
      </c>
      <c r="K342" s="21">
        <v>5</v>
      </c>
      <c r="L342" s="44">
        <f t="shared" si="17"/>
        <v>2850</v>
      </c>
    </row>
    <row r="343" spans="1:12" s="23" customFormat="1" ht="12.75" customHeight="1">
      <c r="A343" s="101">
        <v>335</v>
      </c>
      <c r="B343" s="124" t="s">
        <v>586</v>
      </c>
      <c r="C343" s="102" t="s">
        <v>107</v>
      </c>
      <c r="D343" s="124" t="s">
        <v>596</v>
      </c>
      <c r="E343" s="111" t="s">
        <v>136</v>
      </c>
      <c r="F343" s="129">
        <v>2497</v>
      </c>
      <c r="G343" s="135">
        <v>4</v>
      </c>
      <c r="H343" s="22">
        <f t="shared" si="15"/>
        <v>2297</v>
      </c>
      <c r="I343" s="48">
        <f t="shared" si="16"/>
        <v>0.16019223067681218</v>
      </c>
      <c r="J343" s="42"/>
      <c r="K343" s="21"/>
      <c r="L343" s="44">
        <f t="shared" si="17"/>
        <v>0</v>
      </c>
    </row>
    <row r="344" spans="1:12" s="23" customFormat="1" ht="12.75" customHeight="1">
      <c r="A344" s="101">
        <v>336</v>
      </c>
      <c r="B344" s="109" t="s">
        <v>162</v>
      </c>
      <c r="C344" s="109" t="s">
        <v>181</v>
      </c>
      <c r="D344" s="109" t="s">
        <v>334</v>
      </c>
      <c r="E344" s="110" t="s">
        <v>136</v>
      </c>
      <c r="F344" s="139">
        <v>2446</v>
      </c>
      <c r="G344" s="136">
        <v>3</v>
      </c>
      <c r="H344" s="22">
        <f t="shared" si="15"/>
        <v>2296</v>
      </c>
      <c r="I344" s="48">
        <f t="shared" si="16"/>
        <v>0.12264922322158626</v>
      </c>
      <c r="J344" s="39"/>
      <c r="K344" s="21"/>
      <c r="L344" s="44">
        <f t="shared" si="17"/>
        <v>0</v>
      </c>
    </row>
    <row r="345" spans="1:12" s="23" customFormat="1" ht="12.75" customHeight="1">
      <c r="A345" s="101">
        <v>337</v>
      </c>
      <c r="B345" s="74" t="s">
        <v>530</v>
      </c>
      <c r="C345" s="74" t="s">
        <v>531</v>
      </c>
      <c r="D345" s="74" t="s">
        <v>256</v>
      </c>
      <c r="E345" s="111" t="s">
        <v>138</v>
      </c>
      <c r="F345" s="59">
        <v>2288</v>
      </c>
      <c r="G345" s="130">
        <v>0</v>
      </c>
      <c r="H345" s="22">
        <f t="shared" si="15"/>
        <v>2288</v>
      </c>
      <c r="I345" s="48">
        <f t="shared" si="16"/>
        <v>0</v>
      </c>
      <c r="J345" s="42"/>
      <c r="K345" s="21"/>
      <c r="L345" s="44">
        <f t="shared" si="17"/>
        <v>0</v>
      </c>
    </row>
    <row r="346" spans="1:12" s="23" customFormat="1" ht="12.75" customHeight="1">
      <c r="A346" s="101">
        <v>338</v>
      </c>
      <c r="B346" s="102" t="s">
        <v>161</v>
      </c>
      <c r="C346" s="102" t="s">
        <v>36</v>
      </c>
      <c r="D346" s="52" t="s">
        <v>115</v>
      </c>
      <c r="E346" s="111" t="s">
        <v>138</v>
      </c>
      <c r="F346" s="59">
        <v>2636</v>
      </c>
      <c r="G346" s="130">
        <v>7</v>
      </c>
      <c r="H346" s="22">
        <f t="shared" si="15"/>
        <v>2286</v>
      </c>
      <c r="I346" s="48">
        <f t="shared" si="16"/>
        <v>0.26555386949924126</v>
      </c>
      <c r="J346" s="42"/>
      <c r="K346" s="21"/>
      <c r="L346" s="44">
        <f t="shared" si="17"/>
        <v>0</v>
      </c>
    </row>
    <row r="347" spans="1:12" s="23" customFormat="1" ht="12.75" customHeight="1">
      <c r="A347" s="101">
        <v>339</v>
      </c>
      <c r="B347" s="114" t="s">
        <v>383</v>
      </c>
      <c r="C347" s="114" t="s">
        <v>108</v>
      </c>
      <c r="D347" s="114" t="s">
        <v>352</v>
      </c>
      <c r="E347" s="111" t="s">
        <v>136</v>
      </c>
      <c r="F347" s="59">
        <v>2280</v>
      </c>
      <c r="G347" s="131">
        <v>0</v>
      </c>
      <c r="H347" s="22">
        <f t="shared" si="15"/>
        <v>2280</v>
      </c>
      <c r="I347" s="48">
        <f t="shared" si="16"/>
        <v>0</v>
      </c>
      <c r="J347" s="42"/>
      <c r="K347" s="21"/>
      <c r="L347" s="44">
        <f t="shared" si="17"/>
        <v>0</v>
      </c>
    </row>
    <row r="348" spans="1:12" s="23" customFormat="1" ht="12.75" customHeight="1">
      <c r="A348" s="101">
        <v>340</v>
      </c>
      <c r="B348" s="102" t="s">
        <v>646</v>
      </c>
      <c r="C348" s="102" t="s">
        <v>28</v>
      </c>
      <c r="D348" s="45" t="s">
        <v>103</v>
      </c>
      <c r="E348" s="29" t="s">
        <v>137</v>
      </c>
      <c r="F348" s="37">
        <v>2628</v>
      </c>
      <c r="G348" s="130">
        <v>7</v>
      </c>
      <c r="H348" s="22">
        <f t="shared" si="15"/>
        <v>2278</v>
      </c>
      <c r="I348" s="48">
        <f t="shared" si="16"/>
        <v>0.2663622526636225</v>
      </c>
      <c r="J348" s="118">
        <v>63</v>
      </c>
      <c r="K348" s="21">
        <v>3</v>
      </c>
      <c r="L348" s="44">
        <f t="shared" si="17"/>
        <v>5550</v>
      </c>
    </row>
    <row r="349" spans="1:12" s="23" customFormat="1" ht="12.75" customHeight="1">
      <c r="A349" s="101">
        <v>341</v>
      </c>
      <c r="B349" s="114" t="s">
        <v>680</v>
      </c>
      <c r="C349" s="102" t="s">
        <v>681</v>
      </c>
      <c r="D349" s="114" t="s">
        <v>703</v>
      </c>
      <c r="E349" s="18" t="s">
        <v>136</v>
      </c>
      <c r="F349" s="138">
        <v>2413</v>
      </c>
      <c r="G349" s="136">
        <v>3</v>
      </c>
      <c r="H349" s="22">
        <f t="shared" si="15"/>
        <v>2263</v>
      </c>
      <c r="I349" s="48">
        <f t="shared" si="16"/>
        <v>0.12432656444260257</v>
      </c>
      <c r="J349" s="42">
        <v>53</v>
      </c>
      <c r="K349" s="21">
        <v>9</v>
      </c>
      <c r="L349" s="44">
        <f t="shared" si="17"/>
        <v>3050</v>
      </c>
    </row>
    <row r="350" spans="1:12" s="23" customFormat="1" ht="12.75" customHeight="1">
      <c r="A350" s="101">
        <v>342</v>
      </c>
      <c r="B350" s="124" t="s">
        <v>587</v>
      </c>
      <c r="C350" s="127" t="s">
        <v>139</v>
      </c>
      <c r="D350" s="124" t="s">
        <v>595</v>
      </c>
      <c r="E350" s="111" t="s">
        <v>138</v>
      </c>
      <c r="F350" s="129">
        <v>2507</v>
      </c>
      <c r="G350" s="135">
        <v>5</v>
      </c>
      <c r="H350" s="22">
        <f t="shared" si="15"/>
        <v>2257</v>
      </c>
      <c r="I350" s="48">
        <f t="shared" si="16"/>
        <v>0.1994415636218588</v>
      </c>
      <c r="J350" s="42"/>
      <c r="K350" s="21"/>
      <c r="L350" s="44">
        <f t="shared" si="17"/>
        <v>0</v>
      </c>
    </row>
    <row r="351" spans="1:12" s="23" customFormat="1" ht="12.75" customHeight="1">
      <c r="A351" s="101">
        <v>343</v>
      </c>
      <c r="B351" s="108" t="s">
        <v>647</v>
      </c>
      <c r="C351" s="108" t="s">
        <v>17</v>
      </c>
      <c r="D351" s="108" t="s">
        <v>131</v>
      </c>
      <c r="E351" s="77"/>
      <c r="F351" s="37">
        <v>2546</v>
      </c>
      <c r="G351" s="130">
        <v>6</v>
      </c>
      <c r="H351" s="22">
        <f t="shared" si="15"/>
        <v>2246</v>
      </c>
      <c r="I351" s="48">
        <f t="shared" si="16"/>
        <v>0.2356637863315004</v>
      </c>
      <c r="J351" s="118">
        <v>69</v>
      </c>
      <c r="K351" s="21">
        <v>7</v>
      </c>
      <c r="L351" s="44">
        <f t="shared" si="17"/>
        <v>5150</v>
      </c>
    </row>
    <row r="352" spans="1:12" s="23" customFormat="1" ht="12.75" customHeight="1">
      <c r="A352" s="101">
        <v>344</v>
      </c>
      <c r="B352" s="45" t="s">
        <v>527</v>
      </c>
      <c r="C352" s="45" t="s">
        <v>34</v>
      </c>
      <c r="D352" s="108" t="s">
        <v>257</v>
      </c>
      <c r="E352" s="125" t="s">
        <v>137</v>
      </c>
      <c r="F352" s="59">
        <v>2396</v>
      </c>
      <c r="G352" s="130">
        <v>3</v>
      </c>
      <c r="H352" s="22">
        <f t="shared" si="15"/>
        <v>2246</v>
      </c>
      <c r="I352" s="48">
        <f t="shared" si="16"/>
        <v>0.12520868113522537</v>
      </c>
      <c r="J352" s="42"/>
      <c r="K352" s="21"/>
      <c r="L352" s="44">
        <f t="shared" si="17"/>
        <v>0</v>
      </c>
    </row>
    <row r="353" spans="1:12" s="23" customFormat="1" ht="12.75" customHeight="1">
      <c r="A353" s="101">
        <v>345</v>
      </c>
      <c r="B353" s="45" t="s">
        <v>452</v>
      </c>
      <c r="C353" s="45" t="s">
        <v>36</v>
      </c>
      <c r="D353" s="108" t="s">
        <v>250</v>
      </c>
      <c r="E353" s="18" t="s">
        <v>136</v>
      </c>
      <c r="F353" s="59">
        <v>2484</v>
      </c>
      <c r="G353" s="130">
        <v>5</v>
      </c>
      <c r="H353" s="22">
        <f t="shared" si="15"/>
        <v>2234</v>
      </c>
      <c r="I353" s="48">
        <f t="shared" si="16"/>
        <v>0.20128824476650561</v>
      </c>
      <c r="J353" s="42"/>
      <c r="K353" s="21"/>
      <c r="L353" s="44">
        <f t="shared" si="17"/>
        <v>0</v>
      </c>
    </row>
    <row r="354" spans="1:12" s="23" customFormat="1" ht="12.75" customHeight="1">
      <c r="A354" s="101">
        <v>346</v>
      </c>
      <c r="B354" s="108" t="s">
        <v>106</v>
      </c>
      <c r="C354" s="102" t="s">
        <v>34</v>
      </c>
      <c r="D354" s="102" t="s">
        <v>696</v>
      </c>
      <c r="E354" s="111" t="s">
        <v>138</v>
      </c>
      <c r="F354" s="59">
        <v>2612</v>
      </c>
      <c r="G354" s="130">
        <v>8</v>
      </c>
      <c r="H354" s="22">
        <f t="shared" si="15"/>
        <v>2212</v>
      </c>
      <c r="I354" s="48">
        <f t="shared" si="16"/>
        <v>0.3062787136294028</v>
      </c>
      <c r="J354" s="39"/>
      <c r="K354" s="21"/>
      <c r="L354" s="44">
        <f t="shared" si="17"/>
        <v>0</v>
      </c>
    </row>
    <row r="355" spans="1:12" s="23" customFormat="1" ht="12.75" customHeight="1">
      <c r="A355" s="101">
        <v>347</v>
      </c>
      <c r="B355" s="124" t="s">
        <v>563</v>
      </c>
      <c r="C355" s="102" t="s">
        <v>46</v>
      </c>
      <c r="D355" s="124" t="s">
        <v>595</v>
      </c>
      <c r="E355" s="111" t="s">
        <v>140</v>
      </c>
      <c r="F355" s="129">
        <v>2508</v>
      </c>
      <c r="G355" s="135">
        <v>6</v>
      </c>
      <c r="H355" s="22">
        <f t="shared" si="15"/>
        <v>2208</v>
      </c>
      <c r="I355" s="48">
        <f t="shared" si="16"/>
        <v>0.23923444976076555</v>
      </c>
      <c r="J355" s="42">
        <v>46</v>
      </c>
      <c r="K355" s="21">
        <v>3</v>
      </c>
      <c r="L355" s="44">
        <f t="shared" si="17"/>
        <v>3850</v>
      </c>
    </row>
    <row r="356" spans="1:12" s="23" customFormat="1" ht="12.75" customHeight="1">
      <c r="A356" s="101">
        <v>348</v>
      </c>
      <c r="B356" s="114" t="s">
        <v>682</v>
      </c>
      <c r="C356" s="108" t="s">
        <v>683</v>
      </c>
      <c r="D356" s="114" t="s">
        <v>686</v>
      </c>
      <c r="E356" s="18" t="s">
        <v>138</v>
      </c>
      <c r="F356" s="138">
        <v>2251</v>
      </c>
      <c r="G356" s="136">
        <v>1</v>
      </c>
      <c r="H356" s="22">
        <f t="shared" si="15"/>
        <v>2201</v>
      </c>
      <c r="I356" s="48">
        <f t="shared" si="16"/>
        <v>0.0444247001332741</v>
      </c>
      <c r="J356" s="42"/>
      <c r="K356" s="21"/>
      <c r="L356" s="44">
        <f t="shared" si="17"/>
        <v>0</v>
      </c>
    </row>
    <row r="357" spans="1:12" s="23" customFormat="1" ht="12.75" customHeight="1">
      <c r="A357" s="101">
        <v>349</v>
      </c>
      <c r="B357" s="124" t="s">
        <v>588</v>
      </c>
      <c r="C357" s="109" t="s">
        <v>25</v>
      </c>
      <c r="D357" s="124" t="s">
        <v>698</v>
      </c>
      <c r="E357" s="111" t="s">
        <v>602</v>
      </c>
      <c r="F357" s="129">
        <v>2449</v>
      </c>
      <c r="G357" s="135">
        <v>5</v>
      </c>
      <c r="H357" s="22">
        <f t="shared" si="15"/>
        <v>2199</v>
      </c>
      <c r="I357" s="48">
        <f t="shared" si="16"/>
        <v>0.2041649652919559</v>
      </c>
      <c r="J357" s="42"/>
      <c r="K357" s="21"/>
      <c r="L357" s="44">
        <f t="shared" si="17"/>
        <v>0</v>
      </c>
    </row>
    <row r="358" spans="1:12" s="23" customFormat="1" ht="12.75" customHeight="1">
      <c r="A358" s="101">
        <v>350</v>
      </c>
      <c r="B358" s="114" t="s">
        <v>384</v>
      </c>
      <c r="C358" s="114" t="s">
        <v>64</v>
      </c>
      <c r="D358" s="114" t="s">
        <v>352</v>
      </c>
      <c r="E358" s="111" t="s">
        <v>138</v>
      </c>
      <c r="F358" s="59">
        <v>2294</v>
      </c>
      <c r="G358" s="130">
        <v>2</v>
      </c>
      <c r="H358" s="22">
        <f t="shared" si="15"/>
        <v>2194</v>
      </c>
      <c r="I358" s="48">
        <f t="shared" si="16"/>
        <v>0.08718395815170009</v>
      </c>
      <c r="J358" s="42"/>
      <c r="K358" s="21"/>
      <c r="L358" s="44">
        <f t="shared" si="17"/>
        <v>0</v>
      </c>
    </row>
    <row r="359" spans="1:12" s="23" customFormat="1" ht="12.75" customHeight="1">
      <c r="A359" s="101">
        <v>351</v>
      </c>
      <c r="B359" s="109" t="s">
        <v>293</v>
      </c>
      <c r="C359" s="117" t="s">
        <v>45</v>
      </c>
      <c r="D359" s="109" t="s">
        <v>142</v>
      </c>
      <c r="E359" s="128" t="s">
        <v>136</v>
      </c>
      <c r="F359" s="138">
        <v>2386</v>
      </c>
      <c r="G359" s="136">
        <v>4</v>
      </c>
      <c r="H359" s="22">
        <f t="shared" si="15"/>
        <v>2186</v>
      </c>
      <c r="I359" s="48">
        <f t="shared" si="16"/>
        <v>0.16764459346186086</v>
      </c>
      <c r="J359" s="42">
        <v>43</v>
      </c>
      <c r="K359" s="21">
        <v>5</v>
      </c>
      <c r="L359" s="44">
        <f t="shared" si="17"/>
        <v>3050</v>
      </c>
    </row>
    <row r="360" spans="1:12" s="23" customFormat="1" ht="12.75" customHeight="1">
      <c r="A360" s="101">
        <v>352</v>
      </c>
      <c r="B360" s="108" t="s">
        <v>397</v>
      </c>
      <c r="C360" s="102" t="s">
        <v>49</v>
      </c>
      <c r="D360" s="74" t="s">
        <v>115</v>
      </c>
      <c r="E360" s="111" t="s">
        <v>138</v>
      </c>
      <c r="F360" s="59">
        <v>2434</v>
      </c>
      <c r="G360" s="131">
        <v>5</v>
      </c>
      <c r="H360" s="22">
        <f t="shared" si="15"/>
        <v>2184</v>
      </c>
      <c r="I360" s="48">
        <f t="shared" si="16"/>
        <v>0.2054231717337716</v>
      </c>
      <c r="J360" s="42"/>
      <c r="K360" s="21"/>
      <c r="L360" s="44">
        <f t="shared" si="17"/>
        <v>0</v>
      </c>
    </row>
    <row r="361" spans="1:12" s="23" customFormat="1" ht="12.75" customHeight="1">
      <c r="A361" s="101">
        <v>353</v>
      </c>
      <c r="B361" s="115" t="s">
        <v>346</v>
      </c>
      <c r="C361" s="115" t="s">
        <v>37</v>
      </c>
      <c r="D361" s="115" t="s">
        <v>245</v>
      </c>
      <c r="E361" s="110" t="s">
        <v>136</v>
      </c>
      <c r="F361" s="138">
        <v>2532</v>
      </c>
      <c r="G361" s="136">
        <v>7</v>
      </c>
      <c r="H361" s="22">
        <f t="shared" si="15"/>
        <v>2182</v>
      </c>
      <c r="I361" s="48">
        <f t="shared" si="16"/>
        <v>0.2764612954186414</v>
      </c>
      <c r="J361" s="42"/>
      <c r="K361" s="21"/>
      <c r="L361" s="44">
        <f t="shared" si="17"/>
        <v>0</v>
      </c>
    </row>
    <row r="362" spans="1:12" s="23" customFormat="1" ht="12.75" customHeight="1">
      <c r="A362" s="101">
        <v>354</v>
      </c>
      <c r="B362" s="108" t="s">
        <v>41</v>
      </c>
      <c r="C362" s="108" t="s">
        <v>216</v>
      </c>
      <c r="D362" s="108" t="s">
        <v>265</v>
      </c>
      <c r="E362" s="18"/>
      <c r="F362" s="59">
        <v>2509</v>
      </c>
      <c r="G362" s="131">
        <v>7</v>
      </c>
      <c r="H362" s="22">
        <f t="shared" si="15"/>
        <v>2159</v>
      </c>
      <c r="I362" s="48">
        <f t="shared" si="16"/>
        <v>0.27899561578318055</v>
      </c>
      <c r="J362" s="42">
        <v>57</v>
      </c>
      <c r="K362" s="21">
        <v>2</v>
      </c>
      <c r="L362" s="44">
        <f t="shared" si="17"/>
        <v>5200</v>
      </c>
    </row>
    <row r="363" spans="1:12" s="23" customFormat="1" ht="12.75" customHeight="1">
      <c r="A363" s="101">
        <v>355</v>
      </c>
      <c r="B363" s="74" t="s">
        <v>453</v>
      </c>
      <c r="C363" s="45" t="s">
        <v>34</v>
      </c>
      <c r="D363" s="108" t="s">
        <v>712</v>
      </c>
      <c r="E363" s="18" t="s">
        <v>140</v>
      </c>
      <c r="F363" s="59">
        <v>2402</v>
      </c>
      <c r="G363" s="130">
        <v>5</v>
      </c>
      <c r="H363" s="22">
        <f t="shared" si="15"/>
        <v>2152</v>
      </c>
      <c r="I363" s="48">
        <f t="shared" si="16"/>
        <v>0.20815986677768525</v>
      </c>
      <c r="J363" s="39"/>
      <c r="K363" s="21"/>
      <c r="L363" s="44">
        <f t="shared" si="17"/>
        <v>0</v>
      </c>
    </row>
    <row r="364" spans="1:12" s="23" customFormat="1" ht="12.75" customHeight="1">
      <c r="A364" s="101">
        <v>356</v>
      </c>
      <c r="B364" s="45" t="s">
        <v>528</v>
      </c>
      <c r="C364" s="45" t="s">
        <v>43</v>
      </c>
      <c r="D364" s="52" t="s">
        <v>529</v>
      </c>
      <c r="E364" s="111" t="s">
        <v>138</v>
      </c>
      <c r="F364" s="59">
        <v>2294</v>
      </c>
      <c r="G364" s="130">
        <v>3</v>
      </c>
      <c r="H364" s="22">
        <f t="shared" si="15"/>
        <v>2144</v>
      </c>
      <c r="I364" s="48">
        <f t="shared" si="16"/>
        <v>0.13077593722755013</v>
      </c>
      <c r="J364" s="42"/>
      <c r="K364" s="21"/>
      <c r="L364" s="44">
        <f t="shared" si="17"/>
        <v>0</v>
      </c>
    </row>
    <row r="365" spans="1:12" s="31" customFormat="1" ht="12.75" customHeight="1">
      <c r="A365" s="101">
        <v>357</v>
      </c>
      <c r="B365" s="45" t="s">
        <v>532</v>
      </c>
      <c r="C365" s="45" t="s">
        <v>42</v>
      </c>
      <c r="D365" s="52" t="s">
        <v>256</v>
      </c>
      <c r="E365" s="111" t="s">
        <v>136</v>
      </c>
      <c r="F365" s="59">
        <v>2193</v>
      </c>
      <c r="G365" s="130">
        <v>1</v>
      </c>
      <c r="H365" s="22">
        <f t="shared" si="15"/>
        <v>2143</v>
      </c>
      <c r="I365" s="48">
        <f t="shared" si="16"/>
        <v>0.045599635202918376</v>
      </c>
      <c r="J365" s="42"/>
      <c r="K365" s="21"/>
      <c r="L365" s="44">
        <f t="shared" si="17"/>
        <v>0</v>
      </c>
    </row>
    <row r="366" spans="1:12" s="23" customFormat="1" ht="12.75" customHeight="1">
      <c r="A366" s="101">
        <v>358</v>
      </c>
      <c r="B366" s="102" t="s">
        <v>398</v>
      </c>
      <c r="C366" s="102" t="s">
        <v>84</v>
      </c>
      <c r="D366" s="108" t="s">
        <v>727</v>
      </c>
      <c r="E366" s="18"/>
      <c r="F366" s="59">
        <v>2543</v>
      </c>
      <c r="G366" s="130">
        <v>8</v>
      </c>
      <c r="H366" s="22">
        <f t="shared" si="15"/>
        <v>2143</v>
      </c>
      <c r="I366" s="48">
        <f t="shared" si="16"/>
        <v>0.31458906802988595</v>
      </c>
      <c r="J366" s="42"/>
      <c r="K366" s="21"/>
      <c r="L366" s="44">
        <f t="shared" si="17"/>
        <v>0</v>
      </c>
    </row>
    <row r="367" spans="1:12" s="23" customFormat="1" ht="12.75" customHeight="1">
      <c r="A367" s="101">
        <v>359</v>
      </c>
      <c r="B367" s="108" t="s">
        <v>540</v>
      </c>
      <c r="C367" s="102" t="s">
        <v>203</v>
      </c>
      <c r="D367" s="108" t="s">
        <v>722</v>
      </c>
      <c r="E367" s="18"/>
      <c r="F367" s="59">
        <v>2389</v>
      </c>
      <c r="G367" s="131">
        <v>5</v>
      </c>
      <c r="H367" s="22">
        <f t="shared" si="15"/>
        <v>2139</v>
      </c>
      <c r="I367" s="48">
        <f t="shared" si="16"/>
        <v>0.2092925910422771</v>
      </c>
      <c r="J367" s="42"/>
      <c r="K367" s="21"/>
      <c r="L367" s="44">
        <f t="shared" si="17"/>
        <v>0</v>
      </c>
    </row>
    <row r="368" spans="1:12" s="23" customFormat="1" ht="12.75" customHeight="1">
      <c r="A368" s="101">
        <v>360</v>
      </c>
      <c r="B368" s="114" t="s">
        <v>378</v>
      </c>
      <c r="C368" s="114" t="s">
        <v>56</v>
      </c>
      <c r="D368" s="114" t="s">
        <v>382</v>
      </c>
      <c r="E368" s="111" t="s">
        <v>136</v>
      </c>
      <c r="F368" s="59">
        <v>2385</v>
      </c>
      <c r="G368" s="131">
        <v>5</v>
      </c>
      <c r="H368" s="22">
        <f t="shared" si="15"/>
        <v>2135</v>
      </c>
      <c r="I368" s="48">
        <f t="shared" si="16"/>
        <v>0.20964360587002098</v>
      </c>
      <c r="J368" s="42"/>
      <c r="K368" s="21"/>
      <c r="L368" s="44">
        <f t="shared" si="17"/>
        <v>0</v>
      </c>
    </row>
    <row r="369" spans="1:12" s="23" customFormat="1" ht="12.75" customHeight="1">
      <c r="A369" s="101">
        <v>361</v>
      </c>
      <c r="B369" s="74" t="s">
        <v>454</v>
      </c>
      <c r="C369" s="74" t="s">
        <v>45</v>
      </c>
      <c r="D369" s="108" t="s">
        <v>252</v>
      </c>
      <c r="E369" s="18" t="s">
        <v>140</v>
      </c>
      <c r="F369" s="59">
        <v>2247</v>
      </c>
      <c r="G369" s="131">
        <v>3</v>
      </c>
      <c r="H369" s="22">
        <f t="shared" si="15"/>
        <v>2097</v>
      </c>
      <c r="I369" s="48">
        <f t="shared" si="16"/>
        <v>0.13351134846461948</v>
      </c>
      <c r="J369" s="42"/>
      <c r="K369" s="21"/>
      <c r="L369" s="44">
        <f t="shared" si="17"/>
        <v>0</v>
      </c>
    </row>
    <row r="370" spans="1:12" s="23" customFormat="1" ht="12.75" customHeight="1">
      <c r="A370" s="101">
        <v>362</v>
      </c>
      <c r="B370" s="108" t="s">
        <v>648</v>
      </c>
      <c r="C370" s="108" t="s">
        <v>272</v>
      </c>
      <c r="D370" s="45" t="s">
        <v>654</v>
      </c>
      <c r="E370" s="18"/>
      <c r="F370" s="37">
        <v>2396</v>
      </c>
      <c r="G370" s="130">
        <v>6</v>
      </c>
      <c r="H370" s="22">
        <f t="shared" si="15"/>
        <v>2096</v>
      </c>
      <c r="I370" s="48">
        <f t="shared" si="16"/>
        <v>0.25041736227045075</v>
      </c>
      <c r="J370" s="42"/>
      <c r="K370" s="21"/>
      <c r="L370" s="44">
        <f t="shared" si="17"/>
        <v>0</v>
      </c>
    </row>
    <row r="371" spans="1:12" s="23" customFormat="1" ht="12.75" customHeight="1">
      <c r="A371" s="101">
        <v>363</v>
      </c>
      <c r="B371" s="74" t="s">
        <v>526</v>
      </c>
      <c r="C371" s="74" t="s">
        <v>29</v>
      </c>
      <c r="D371" s="74" t="s">
        <v>256</v>
      </c>
      <c r="E371" s="111" t="s">
        <v>136</v>
      </c>
      <c r="F371" s="59">
        <v>2431</v>
      </c>
      <c r="G371" s="131">
        <v>7</v>
      </c>
      <c r="H371" s="22">
        <f t="shared" si="15"/>
        <v>2081</v>
      </c>
      <c r="I371" s="48">
        <f t="shared" si="16"/>
        <v>0.2879473467708762</v>
      </c>
      <c r="J371" s="42"/>
      <c r="K371" s="21"/>
      <c r="L371" s="44">
        <f t="shared" si="17"/>
        <v>0</v>
      </c>
    </row>
    <row r="372" spans="1:12" s="23" customFormat="1" ht="12.75" customHeight="1">
      <c r="A372" s="101">
        <v>364</v>
      </c>
      <c r="B372" s="108" t="s">
        <v>555</v>
      </c>
      <c r="C372" s="108" t="s">
        <v>272</v>
      </c>
      <c r="D372" s="74" t="s">
        <v>559</v>
      </c>
      <c r="E372" s="18"/>
      <c r="F372" s="59">
        <v>2564</v>
      </c>
      <c r="G372" s="131">
        <v>10</v>
      </c>
      <c r="H372" s="22">
        <f t="shared" si="15"/>
        <v>2064</v>
      </c>
      <c r="I372" s="48">
        <f t="shared" si="16"/>
        <v>0.39001560062402496</v>
      </c>
      <c r="J372" s="42"/>
      <c r="K372" s="21"/>
      <c r="L372" s="44">
        <f t="shared" si="17"/>
        <v>0</v>
      </c>
    </row>
    <row r="373" spans="1:12" s="23" customFormat="1" ht="12.75" customHeight="1">
      <c r="A373" s="101">
        <v>365</v>
      </c>
      <c r="B373" s="102" t="s">
        <v>649</v>
      </c>
      <c r="C373" s="102" t="s">
        <v>273</v>
      </c>
      <c r="D373" s="108" t="s">
        <v>719</v>
      </c>
      <c r="E373" s="18" t="s">
        <v>137</v>
      </c>
      <c r="F373" s="59">
        <v>2712</v>
      </c>
      <c r="G373" s="130">
        <v>13</v>
      </c>
      <c r="H373" s="22">
        <f t="shared" si="15"/>
        <v>2062</v>
      </c>
      <c r="I373" s="48">
        <f t="shared" si="16"/>
        <v>0.47935103244837757</v>
      </c>
      <c r="J373" s="42"/>
      <c r="K373" s="21"/>
      <c r="L373" s="44">
        <f t="shared" si="17"/>
        <v>0</v>
      </c>
    </row>
    <row r="374" spans="1:12" s="23" customFormat="1" ht="12.75" customHeight="1">
      <c r="A374" s="101">
        <v>366</v>
      </c>
      <c r="B374" s="114" t="s">
        <v>684</v>
      </c>
      <c r="C374" s="108" t="s">
        <v>496</v>
      </c>
      <c r="D374" s="114" t="s">
        <v>687</v>
      </c>
      <c r="E374" s="18" t="s">
        <v>137</v>
      </c>
      <c r="F374" s="138">
        <v>2246</v>
      </c>
      <c r="G374" s="136">
        <v>4</v>
      </c>
      <c r="H374" s="22">
        <f t="shared" si="15"/>
        <v>2046</v>
      </c>
      <c r="I374" s="48">
        <f t="shared" si="16"/>
        <v>0.17809439002671415</v>
      </c>
      <c r="J374" s="42"/>
      <c r="K374" s="21"/>
      <c r="L374" s="44">
        <f t="shared" si="17"/>
        <v>0</v>
      </c>
    </row>
    <row r="375" spans="1:12" s="23" customFormat="1" ht="12.75" customHeight="1">
      <c r="A375" s="101">
        <v>367</v>
      </c>
      <c r="B375" s="74" t="s">
        <v>455</v>
      </c>
      <c r="C375" s="45" t="s">
        <v>188</v>
      </c>
      <c r="D375" s="108" t="s">
        <v>248</v>
      </c>
      <c r="E375" s="29" t="s">
        <v>136</v>
      </c>
      <c r="F375" s="59">
        <v>2539</v>
      </c>
      <c r="G375" s="131">
        <v>10</v>
      </c>
      <c r="H375" s="22">
        <f t="shared" si="15"/>
        <v>2039</v>
      </c>
      <c r="I375" s="48">
        <f t="shared" si="16"/>
        <v>0.3938558487593541</v>
      </c>
      <c r="J375" s="42"/>
      <c r="K375" s="21"/>
      <c r="L375" s="44">
        <f t="shared" si="17"/>
        <v>0</v>
      </c>
    </row>
    <row r="376" spans="1:12" s="23" customFormat="1" ht="12.75" customHeight="1">
      <c r="A376" s="101">
        <v>368</v>
      </c>
      <c r="B376" s="74" t="s">
        <v>523</v>
      </c>
      <c r="C376" s="74" t="s">
        <v>26</v>
      </c>
      <c r="D376" s="102" t="s">
        <v>260</v>
      </c>
      <c r="E376" s="111" t="s">
        <v>137</v>
      </c>
      <c r="F376" s="59">
        <v>2638</v>
      </c>
      <c r="G376" s="131">
        <v>12</v>
      </c>
      <c r="H376" s="22">
        <f t="shared" si="15"/>
        <v>2038</v>
      </c>
      <c r="I376" s="48">
        <f t="shared" si="16"/>
        <v>0.45489006823351025</v>
      </c>
      <c r="J376" s="42"/>
      <c r="K376" s="21"/>
      <c r="L376" s="44">
        <f t="shared" si="17"/>
        <v>0</v>
      </c>
    </row>
    <row r="377" spans="1:12" s="23" customFormat="1" ht="12.75" customHeight="1">
      <c r="A377" s="101">
        <v>369</v>
      </c>
      <c r="B377" s="109" t="s">
        <v>332</v>
      </c>
      <c r="C377" s="109" t="s">
        <v>84</v>
      </c>
      <c r="D377" s="116" t="s">
        <v>167</v>
      </c>
      <c r="E377" s="120" t="s">
        <v>140</v>
      </c>
      <c r="F377" s="139">
        <v>2531</v>
      </c>
      <c r="G377" s="136">
        <v>10</v>
      </c>
      <c r="H377" s="22">
        <f t="shared" si="15"/>
        <v>2031</v>
      </c>
      <c r="I377" s="48">
        <f t="shared" si="16"/>
        <v>0.39510075069142636</v>
      </c>
      <c r="J377" s="39"/>
      <c r="K377" s="21"/>
      <c r="L377" s="44">
        <f t="shared" si="17"/>
        <v>0</v>
      </c>
    </row>
    <row r="378" spans="1:12" s="23" customFormat="1" ht="12.75" customHeight="1">
      <c r="A378" s="101">
        <v>370</v>
      </c>
      <c r="B378" s="109" t="s">
        <v>312</v>
      </c>
      <c r="C378" s="108" t="s">
        <v>45</v>
      </c>
      <c r="D378" s="109" t="s">
        <v>299</v>
      </c>
      <c r="E378" s="111" t="s">
        <v>136</v>
      </c>
      <c r="F378" s="139">
        <v>2469</v>
      </c>
      <c r="G378" s="136">
        <v>9</v>
      </c>
      <c r="H378" s="22">
        <f t="shared" si="15"/>
        <v>2019</v>
      </c>
      <c r="I378" s="48">
        <f t="shared" si="16"/>
        <v>0.3645200486026731</v>
      </c>
      <c r="J378" s="42"/>
      <c r="K378" s="21"/>
      <c r="L378" s="44">
        <f t="shared" si="17"/>
        <v>0</v>
      </c>
    </row>
    <row r="379" spans="1:12" s="23" customFormat="1" ht="12.75" customHeight="1">
      <c r="A379" s="101">
        <v>371</v>
      </c>
      <c r="B379" s="115" t="s">
        <v>347</v>
      </c>
      <c r="C379" s="115" t="s">
        <v>198</v>
      </c>
      <c r="D379" s="115" t="s">
        <v>132</v>
      </c>
      <c r="E379" s="110" t="s">
        <v>138</v>
      </c>
      <c r="F379" s="138">
        <v>2168</v>
      </c>
      <c r="G379" s="136">
        <v>3</v>
      </c>
      <c r="H379" s="22">
        <f t="shared" si="15"/>
        <v>2018</v>
      </c>
      <c r="I379" s="48">
        <f t="shared" si="16"/>
        <v>0.13837638376383762</v>
      </c>
      <c r="J379" s="42"/>
      <c r="K379" s="21"/>
      <c r="L379" s="44">
        <f t="shared" si="17"/>
        <v>0</v>
      </c>
    </row>
    <row r="380" spans="1:12" s="23" customFormat="1" ht="12.75" customHeight="1">
      <c r="A380" s="101">
        <v>372</v>
      </c>
      <c r="B380" s="45" t="s">
        <v>456</v>
      </c>
      <c r="C380" s="45" t="s">
        <v>457</v>
      </c>
      <c r="D380" s="102" t="s">
        <v>711</v>
      </c>
      <c r="E380" s="18" t="s">
        <v>138</v>
      </c>
      <c r="F380" s="59">
        <v>2315</v>
      </c>
      <c r="G380" s="130">
        <v>6</v>
      </c>
      <c r="H380" s="22">
        <f t="shared" si="15"/>
        <v>2015</v>
      </c>
      <c r="I380" s="48">
        <f t="shared" si="16"/>
        <v>0.2591792656587473</v>
      </c>
      <c r="J380" s="42"/>
      <c r="K380" s="21"/>
      <c r="L380" s="44">
        <f t="shared" si="17"/>
        <v>0</v>
      </c>
    </row>
    <row r="381" spans="1:12" s="23" customFormat="1" ht="12.75" customHeight="1">
      <c r="A381" s="101">
        <v>373</v>
      </c>
      <c r="B381" s="109" t="s">
        <v>333</v>
      </c>
      <c r="C381" s="109" t="s">
        <v>105</v>
      </c>
      <c r="D381" s="109" t="s">
        <v>708</v>
      </c>
      <c r="E381" s="111" t="s">
        <v>140</v>
      </c>
      <c r="F381" s="139">
        <v>2154</v>
      </c>
      <c r="G381" s="136">
        <v>3</v>
      </c>
      <c r="H381" s="22">
        <f t="shared" si="15"/>
        <v>2004</v>
      </c>
      <c r="I381" s="48">
        <f t="shared" si="16"/>
        <v>0.1392757660167131</v>
      </c>
      <c r="J381" s="42"/>
      <c r="K381" s="21"/>
      <c r="L381" s="44">
        <f t="shared" si="17"/>
        <v>0</v>
      </c>
    </row>
    <row r="382" spans="1:12" s="23" customFormat="1" ht="12.75" customHeight="1">
      <c r="A382" s="101">
        <v>374</v>
      </c>
      <c r="B382" s="108" t="s">
        <v>650</v>
      </c>
      <c r="C382" s="108" t="s">
        <v>24</v>
      </c>
      <c r="D382" s="45" t="s">
        <v>657</v>
      </c>
      <c r="E382" s="18" t="s">
        <v>137</v>
      </c>
      <c r="F382" s="37">
        <v>2152</v>
      </c>
      <c r="G382" s="130">
        <v>3</v>
      </c>
      <c r="H382" s="22">
        <f t="shared" si="15"/>
        <v>2002</v>
      </c>
      <c r="I382" s="48">
        <f t="shared" si="16"/>
        <v>0.13940520446096655</v>
      </c>
      <c r="J382" s="42"/>
      <c r="K382" s="21"/>
      <c r="L382" s="44">
        <f t="shared" si="17"/>
        <v>0</v>
      </c>
    </row>
    <row r="383" spans="1:12" s="23" customFormat="1" ht="12.75" customHeight="1">
      <c r="A383" s="16"/>
      <c r="B383" s="45"/>
      <c r="C383" s="32"/>
      <c r="D383" s="32"/>
      <c r="E383" s="18"/>
      <c r="F383" s="59"/>
      <c r="G383" s="19"/>
      <c r="H383" s="37"/>
      <c r="I383" s="48"/>
      <c r="J383" s="42"/>
      <c r="K383" s="19"/>
      <c r="L383" s="44"/>
    </row>
    <row r="384" spans="1:12" s="23" customFormat="1" ht="12.75" customHeight="1">
      <c r="A384" s="16"/>
      <c r="B384" s="45"/>
      <c r="C384" s="32"/>
      <c r="D384" s="45"/>
      <c r="E384" s="18"/>
      <c r="F384" s="59"/>
      <c r="G384" s="19"/>
      <c r="H384" s="37"/>
      <c r="I384" s="48"/>
      <c r="J384" s="42"/>
      <c r="K384" s="19"/>
      <c r="L384" s="44"/>
    </row>
    <row r="385" spans="1:12" s="23" customFormat="1" ht="12.75" customHeight="1">
      <c r="A385" s="16"/>
      <c r="B385" s="32"/>
      <c r="C385" s="32"/>
      <c r="D385" s="32"/>
      <c r="E385" s="18"/>
      <c r="F385" s="59"/>
      <c r="G385" s="19"/>
      <c r="H385" s="37"/>
      <c r="I385" s="48"/>
      <c r="J385" s="42"/>
      <c r="K385" s="19"/>
      <c r="L385" s="44"/>
    </row>
    <row r="386" spans="1:12" s="23" customFormat="1" ht="12.75" customHeight="1">
      <c r="A386" s="16"/>
      <c r="B386" s="45"/>
      <c r="C386" s="32"/>
      <c r="D386" s="45"/>
      <c r="E386" s="18"/>
      <c r="F386" s="59"/>
      <c r="G386" s="19"/>
      <c r="H386" s="37"/>
      <c r="I386" s="48"/>
      <c r="J386" s="65"/>
      <c r="K386" s="19"/>
      <c r="L386" s="44"/>
    </row>
    <row r="387" spans="1:12" s="23" customFormat="1" ht="12.75" customHeight="1">
      <c r="A387" s="16"/>
      <c r="B387" s="45"/>
      <c r="C387" s="32"/>
      <c r="D387" s="45"/>
      <c r="E387" s="18"/>
      <c r="F387" s="59"/>
      <c r="G387" s="19"/>
      <c r="H387" s="37"/>
      <c r="I387" s="48"/>
      <c r="J387" s="65"/>
      <c r="K387" s="19"/>
      <c r="L387" s="44"/>
    </row>
    <row r="388" spans="1:12" s="23" customFormat="1" ht="12.75" customHeight="1">
      <c r="A388" s="16"/>
      <c r="B388" s="45"/>
      <c r="C388" s="32"/>
      <c r="D388" s="45"/>
      <c r="E388" s="18"/>
      <c r="F388" s="59"/>
      <c r="G388" s="19"/>
      <c r="H388" s="37"/>
      <c r="I388" s="48"/>
      <c r="J388" s="42"/>
      <c r="K388" s="19"/>
      <c r="L388" s="44"/>
    </row>
    <row r="389" spans="1:12" s="23" customFormat="1" ht="12.75" customHeight="1">
      <c r="A389" s="16"/>
      <c r="B389" s="45"/>
      <c r="C389" s="32"/>
      <c r="D389" s="45"/>
      <c r="E389" s="18"/>
      <c r="F389" s="59"/>
      <c r="G389" s="19"/>
      <c r="H389" s="37"/>
      <c r="I389" s="48"/>
      <c r="J389" s="42"/>
      <c r="K389" s="19"/>
      <c r="L389" s="44"/>
    </row>
    <row r="390" spans="1:12" s="23" customFormat="1" ht="12.75" customHeight="1">
      <c r="A390" s="16"/>
      <c r="B390" s="45"/>
      <c r="C390" s="32"/>
      <c r="D390" s="45"/>
      <c r="E390" s="18"/>
      <c r="F390" s="59"/>
      <c r="G390" s="19"/>
      <c r="H390" s="37"/>
      <c r="I390" s="48"/>
      <c r="J390" s="42"/>
      <c r="K390" s="19"/>
      <c r="L390" s="44"/>
    </row>
    <row r="391" spans="1:12" s="23" customFormat="1" ht="12.75" customHeight="1">
      <c r="A391" s="16"/>
      <c r="B391" s="45"/>
      <c r="C391" s="32"/>
      <c r="D391" s="52"/>
      <c r="E391" s="18"/>
      <c r="F391" s="59"/>
      <c r="G391" s="19"/>
      <c r="H391" s="37"/>
      <c r="I391" s="48"/>
      <c r="J391" s="42"/>
      <c r="K391" s="19"/>
      <c r="L391" s="44"/>
    </row>
    <row r="392" spans="1:12" s="23" customFormat="1" ht="12.75" customHeight="1">
      <c r="A392" s="16"/>
      <c r="B392" s="45"/>
      <c r="C392" s="32"/>
      <c r="D392" s="45"/>
      <c r="E392" s="18"/>
      <c r="F392" s="59"/>
      <c r="G392" s="19"/>
      <c r="H392" s="37"/>
      <c r="I392" s="48"/>
      <c r="J392" s="42"/>
      <c r="K392" s="20"/>
      <c r="L392" s="44"/>
    </row>
    <row r="393" spans="1:12" s="23" customFormat="1" ht="12.75" customHeight="1">
      <c r="A393" s="16"/>
      <c r="B393" s="45"/>
      <c r="C393" s="32"/>
      <c r="D393" s="45"/>
      <c r="E393" s="18"/>
      <c r="F393" s="59"/>
      <c r="G393" s="19"/>
      <c r="H393" s="37"/>
      <c r="I393" s="48"/>
      <c r="J393" s="65"/>
      <c r="K393" s="19"/>
      <c r="L393" s="44"/>
    </row>
    <row r="394" spans="1:12" s="23" customFormat="1" ht="12.75" customHeight="1">
      <c r="A394" s="16"/>
      <c r="B394" s="45"/>
      <c r="C394" s="32"/>
      <c r="D394" s="32"/>
      <c r="E394" s="18"/>
      <c r="F394" s="59"/>
      <c r="G394" s="19"/>
      <c r="H394" s="37"/>
      <c r="I394" s="48"/>
      <c r="J394" s="42"/>
      <c r="K394" s="19"/>
      <c r="L394" s="44"/>
    </row>
    <row r="395" spans="1:12" s="23" customFormat="1" ht="12.75" customHeight="1">
      <c r="A395" s="16"/>
      <c r="B395" s="45"/>
      <c r="C395" s="32"/>
      <c r="D395" s="52"/>
      <c r="E395" s="18"/>
      <c r="F395" s="59"/>
      <c r="G395" s="19"/>
      <c r="H395" s="37"/>
      <c r="I395" s="48"/>
      <c r="J395" s="42"/>
      <c r="K395" s="19"/>
      <c r="L395" s="44"/>
    </row>
    <row r="396" spans="1:12" s="23" customFormat="1" ht="12.75" customHeight="1">
      <c r="A396" s="16"/>
      <c r="B396" s="45"/>
      <c r="C396" s="32"/>
      <c r="D396" s="45"/>
      <c r="E396" s="18"/>
      <c r="F396" s="59"/>
      <c r="G396" s="19"/>
      <c r="H396" s="37"/>
      <c r="I396" s="48"/>
      <c r="J396" s="65"/>
      <c r="K396" s="19"/>
      <c r="L396" s="44"/>
    </row>
    <row r="397" spans="1:12" s="23" customFormat="1" ht="12.75" customHeight="1">
      <c r="A397" s="16"/>
      <c r="B397" s="45"/>
      <c r="C397" s="32"/>
      <c r="D397" s="45"/>
      <c r="E397" s="18"/>
      <c r="F397" s="59"/>
      <c r="G397" s="19"/>
      <c r="H397" s="37"/>
      <c r="I397" s="48"/>
      <c r="J397" s="65"/>
      <c r="K397" s="19"/>
      <c r="L397" s="44"/>
    </row>
    <row r="398" spans="1:12" s="23" customFormat="1" ht="12.75" customHeight="1">
      <c r="A398" s="16"/>
      <c r="B398" s="45"/>
      <c r="C398" s="32"/>
      <c r="D398" s="45"/>
      <c r="E398" s="29"/>
      <c r="F398" s="59"/>
      <c r="G398" s="19"/>
      <c r="H398" s="37"/>
      <c r="I398" s="48"/>
      <c r="J398" s="42"/>
      <c r="K398" s="19"/>
      <c r="L398" s="44"/>
    </row>
    <row r="399" spans="1:12" s="23" customFormat="1" ht="12.75" customHeight="1">
      <c r="A399" s="16"/>
      <c r="B399" s="45"/>
      <c r="C399" s="32"/>
      <c r="D399" s="45"/>
      <c r="E399" s="18"/>
      <c r="F399" s="59"/>
      <c r="G399" s="19"/>
      <c r="H399" s="37"/>
      <c r="I399" s="48"/>
      <c r="J399" s="42"/>
      <c r="K399" s="19"/>
      <c r="L399" s="44"/>
    </row>
    <row r="400" spans="1:12" ht="12.75">
      <c r="A400" s="16"/>
      <c r="B400" s="45"/>
      <c r="C400" s="32"/>
      <c r="D400" s="45"/>
      <c r="E400" s="18"/>
      <c r="F400" s="59"/>
      <c r="G400" s="19"/>
      <c r="H400" s="37"/>
      <c r="I400" s="48"/>
      <c r="J400" s="42"/>
      <c r="K400" s="20"/>
      <c r="L400" s="44"/>
    </row>
    <row r="401" spans="1:12" ht="12.75">
      <c r="A401" s="16"/>
      <c r="B401" s="45"/>
      <c r="C401" s="32"/>
      <c r="D401" s="45"/>
      <c r="E401" s="18"/>
      <c r="F401" s="59"/>
      <c r="G401" s="19"/>
      <c r="H401" s="37"/>
      <c r="I401" s="48"/>
      <c r="J401" s="42"/>
      <c r="K401" s="19"/>
      <c r="L401" s="44"/>
    </row>
    <row r="402" spans="1:12" ht="12.75">
      <c r="A402" s="16"/>
      <c r="B402" s="45"/>
      <c r="C402" s="32"/>
      <c r="D402" s="45"/>
      <c r="E402" s="18"/>
      <c r="F402" s="59"/>
      <c r="G402" s="19"/>
      <c r="H402" s="37"/>
      <c r="I402" s="48"/>
      <c r="J402" s="65"/>
      <c r="K402" s="19"/>
      <c r="L402" s="44"/>
    </row>
    <row r="403" spans="1:12" ht="12.75">
      <c r="A403" s="16"/>
      <c r="B403" s="45"/>
      <c r="C403" s="32"/>
      <c r="D403" s="32"/>
      <c r="E403" s="18"/>
      <c r="F403" s="59"/>
      <c r="G403" s="19"/>
      <c r="H403" s="37"/>
      <c r="I403" s="48"/>
      <c r="J403" s="42"/>
      <c r="K403" s="19"/>
      <c r="L403" s="4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3.99609375" style="1" customWidth="1"/>
    <col min="5" max="5" width="2.77734375" style="1" customWidth="1"/>
    <col min="6" max="6" width="4.6640625" style="1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1" customWidth="1"/>
    <col min="11" max="11" width="2.77734375" style="1" customWidth="1"/>
    <col min="12" max="12" width="6.77734375" style="1" customWidth="1"/>
    <col min="13" max="13" width="7.21484375" style="1" customWidth="1"/>
    <col min="14" max="14" width="3.6640625" style="1" customWidth="1"/>
    <col min="15" max="15" width="4.21484375" style="1" customWidth="1"/>
    <col min="16" max="16384" width="8.88671875" style="1" customWidth="1"/>
  </cols>
  <sheetData>
    <row r="1" spans="1:8" ht="12.75">
      <c r="A1" s="26"/>
      <c r="C1" s="1"/>
      <c r="F1" s="2"/>
      <c r="H1" s="9"/>
    </row>
    <row r="2" ht="12.75">
      <c r="F2" s="2"/>
    </row>
    <row r="3" spans="2:8" ht="12.75">
      <c r="B3" s="26"/>
      <c r="C3" s="1"/>
      <c r="F3" s="2"/>
      <c r="H3" s="1"/>
    </row>
    <row r="4" spans="3:12" ht="12.75">
      <c r="C4" s="1"/>
      <c r="F4" s="62" t="s">
        <v>269</v>
      </c>
      <c r="G4" s="3"/>
      <c r="H4" s="6"/>
      <c r="I4" s="6"/>
      <c r="J4" s="6"/>
      <c r="K4" s="6"/>
      <c r="L4" s="6"/>
    </row>
    <row r="5" spans="3:8" ht="12.75">
      <c r="C5" s="1"/>
      <c r="F5" s="2"/>
      <c r="H5" s="1"/>
    </row>
    <row r="6" spans="1:12" ht="15" customHeight="1">
      <c r="A6" s="7" t="s">
        <v>14</v>
      </c>
      <c r="B6" s="7"/>
      <c r="C6" s="7"/>
      <c r="D6" s="7"/>
      <c r="E6" s="7"/>
      <c r="F6" s="7"/>
      <c r="G6" s="8"/>
      <c r="H6" s="8"/>
      <c r="I6" s="7"/>
      <c r="J6" s="8"/>
      <c r="K6" s="8"/>
      <c r="L6" s="8"/>
    </row>
    <row r="8" spans="1:12" ht="12.75">
      <c r="A8" s="4" t="s">
        <v>5</v>
      </c>
      <c r="B8" s="4" t="s">
        <v>11</v>
      </c>
      <c r="C8" s="4" t="s">
        <v>10</v>
      </c>
      <c r="D8" s="4" t="s">
        <v>0</v>
      </c>
      <c r="E8" s="4" t="s">
        <v>12</v>
      </c>
      <c r="F8" s="4" t="s">
        <v>1</v>
      </c>
      <c r="G8" s="4" t="s">
        <v>2</v>
      </c>
      <c r="H8" s="4" t="s">
        <v>3</v>
      </c>
      <c r="I8" s="4" t="s">
        <v>8</v>
      </c>
      <c r="J8" s="5" t="s">
        <v>4</v>
      </c>
      <c r="K8" s="5" t="s">
        <v>2</v>
      </c>
      <c r="L8" s="5" t="s">
        <v>9</v>
      </c>
    </row>
    <row r="9" spans="1:12" s="23" customFormat="1" ht="12.75" customHeight="1">
      <c r="A9" s="101">
        <v>1</v>
      </c>
      <c r="B9" s="143" t="s">
        <v>563</v>
      </c>
      <c r="C9" s="102" t="s">
        <v>22</v>
      </c>
      <c r="D9" s="143" t="s">
        <v>698</v>
      </c>
      <c r="E9" s="111" t="s">
        <v>227</v>
      </c>
      <c r="F9" s="147">
        <v>3906</v>
      </c>
      <c r="G9" s="149">
        <v>1</v>
      </c>
      <c r="H9" s="103">
        <f aca="true" t="shared" si="0" ref="H9:H40">F9-50*G9</f>
        <v>3856</v>
      </c>
      <c r="I9" s="48">
        <f aca="true" t="shared" si="1" ref="I9:I40">G9/F9*100</f>
        <v>0.025601638504864313</v>
      </c>
      <c r="J9" s="42">
        <v>168</v>
      </c>
      <c r="K9" s="40">
        <v>13</v>
      </c>
      <c r="L9" s="90">
        <f aca="true" t="shared" si="2" ref="L9:L40">J9*100-K9*250</f>
        <v>13550</v>
      </c>
    </row>
    <row r="10" spans="1:12" s="23" customFormat="1" ht="12.75" customHeight="1">
      <c r="A10" s="101">
        <v>2</v>
      </c>
      <c r="B10" s="108" t="s">
        <v>117</v>
      </c>
      <c r="C10" s="108" t="s">
        <v>67</v>
      </c>
      <c r="D10" s="43" t="s">
        <v>114</v>
      </c>
      <c r="E10" s="18" t="s">
        <v>136</v>
      </c>
      <c r="F10" s="59">
        <v>4579</v>
      </c>
      <c r="G10" s="131">
        <v>2</v>
      </c>
      <c r="H10" s="22">
        <f t="shared" si="0"/>
        <v>4479</v>
      </c>
      <c r="I10" s="48">
        <f t="shared" si="1"/>
        <v>0.04367765887748416</v>
      </c>
      <c r="J10" s="42">
        <v>135</v>
      </c>
      <c r="K10" s="21">
        <v>6</v>
      </c>
      <c r="L10" s="44">
        <f t="shared" si="2"/>
        <v>12000</v>
      </c>
    </row>
    <row r="11" spans="1:12" s="23" customFormat="1" ht="12.75" customHeight="1">
      <c r="A11" s="101">
        <v>3</v>
      </c>
      <c r="B11" s="102" t="s">
        <v>195</v>
      </c>
      <c r="C11" s="102" t="s">
        <v>73</v>
      </c>
      <c r="D11" s="146" t="s">
        <v>726</v>
      </c>
      <c r="E11" s="36" t="s">
        <v>138</v>
      </c>
      <c r="F11" s="59">
        <v>4662</v>
      </c>
      <c r="G11" s="130">
        <v>5</v>
      </c>
      <c r="H11" s="22">
        <f t="shared" si="0"/>
        <v>4412</v>
      </c>
      <c r="I11" s="48">
        <f t="shared" si="1"/>
        <v>0.10725010725010724</v>
      </c>
      <c r="J11" s="42">
        <v>136</v>
      </c>
      <c r="K11" s="21">
        <v>10</v>
      </c>
      <c r="L11" s="44">
        <f t="shared" si="2"/>
        <v>11100</v>
      </c>
    </row>
    <row r="12" spans="1:12" ht="12.75">
      <c r="A12" s="101">
        <v>4</v>
      </c>
      <c r="B12" s="45" t="s">
        <v>464</v>
      </c>
      <c r="C12" s="45" t="s">
        <v>61</v>
      </c>
      <c r="D12" s="102" t="s">
        <v>716</v>
      </c>
      <c r="E12" s="18" t="s">
        <v>137</v>
      </c>
      <c r="F12" s="59">
        <v>4003</v>
      </c>
      <c r="G12" s="130">
        <v>0</v>
      </c>
      <c r="H12" s="22">
        <f t="shared" si="0"/>
        <v>4003</v>
      </c>
      <c r="I12" s="48">
        <f t="shared" si="1"/>
        <v>0</v>
      </c>
      <c r="J12" s="42">
        <v>117</v>
      </c>
      <c r="K12" s="21">
        <v>5</v>
      </c>
      <c r="L12" s="44">
        <f t="shared" si="2"/>
        <v>10450</v>
      </c>
    </row>
    <row r="13" spans="1:12" s="23" customFormat="1" ht="12.75" customHeight="1">
      <c r="A13" s="101">
        <v>5</v>
      </c>
      <c r="B13" s="102" t="s">
        <v>217</v>
      </c>
      <c r="C13" s="102" t="s">
        <v>16</v>
      </c>
      <c r="D13" s="141" t="s">
        <v>267</v>
      </c>
      <c r="E13" s="111" t="s">
        <v>136</v>
      </c>
      <c r="F13" s="59">
        <v>5512</v>
      </c>
      <c r="G13" s="130">
        <v>5</v>
      </c>
      <c r="H13" s="22">
        <f t="shared" si="0"/>
        <v>5262</v>
      </c>
      <c r="I13" s="48">
        <f t="shared" si="1"/>
        <v>0.09071117561683599</v>
      </c>
      <c r="J13" s="42">
        <v>144</v>
      </c>
      <c r="K13" s="21">
        <v>17</v>
      </c>
      <c r="L13" s="44">
        <f t="shared" si="2"/>
        <v>10150</v>
      </c>
    </row>
    <row r="14" spans="1:12" s="23" customFormat="1" ht="12.75" customHeight="1">
      <c r="A14" s="101">
        <v>6</v>
      </c>
      <c r="B14" s="74" t="s">
        <v>467</v>
      </c>
      <c r="C14" s="74" t="s">
        <v>69</v>
      </c>
      <c r="D14" s="122" t="s">
        <v>124</v>
      </c>
      <c r="E14" s="17" t="s">
        <v>136</v>
      </c>
      <c r="F14" s="59">
        <v>3670</v>
      </c>
      <c r="G14" s="131">
        <v>0</v>
      </c>
      <c r="H14" s="22">
        <f t="shared" si="0"/>
        <v>3670</v>
      </c>
      <c r="I14" s="48">
        <f t="shared" si="1"/>
        <v>0</v>
      </c>
      <c r="J14" s="39">
        <v>101</v>
      </c>
      <c r="K14" s="21">
        <v>2</v>
      </c>
      <c r="L14" s="44">
        <f t="shared" si="2"/>
        <v>9600</v>
      </c>
    </row>
    <row r="15" spans="1:12" s="23" customFormat="1" ht="12.75" customHeight="1">
      <c r="A15" s="101">
        <v>7</v>
      </c>
      <c r="B15" s="124" t="s">
        <v>570</v>
      </c>
      <c r="C15" s="102" t="s">
        <v>43</v>
      </c>
      <c r="D15" s="124" t="s">
        <v>698</v>
      </c>
      <c r="E15" s="111" t="s">
        <v>602</v>
      </c>
      <c r="F15" s="129">
        <v>3346</v>
      </c>
      <c r="G15" s="135">
        <v>4</v>
      </c>
      <c r="H15" s="22">
        <f t="shared" si="0"/>
        <v>3146</v>
      </c>
      <c r="I15" s="48">
        <f t="shared" si="1"/>
        <v>0.11954572624028689</v>
      </c>
      <c r="J15" s="42">
        <v>128</v>
      </c>
      <c r="K15" s="21">
        <v>13</v>
      </c>
      <c r="L15" s="44">
        <f t="shared" si="2"/>
        <v>9550</v>
      </c>
    </row>
    <row r="16" spans="1:12" ht="12.75">
      <c r="A16" s="101">
        <v>8</v>
      </c>
      <c r="B16" s="74" t="s">
        <v>480</v>
      </c>
      <c r="C16" s="74" t="s">
        <v>60</v>
      </c>
      <c r="D16" s="102" t="s">
        <v>714</v>
      </c>
      <c r="E16" s="18" t="s">
        <v>136</v>
      </c>
      <c r="F16" s="59">
        <v>3268</v>
      </c>
      <c r="G16" s="131">
        <v>4</v>
      </c>
      <c r="H16" s="22">
        <f t="shared" si="0"/>
        <v>3068</v>
      </c>
      <c r="I16" s="48">
        <f t="shared" si="1"/>
        <v>0.12239902080783352</v>
      </c>
      <c r="J16" s="42">
        <v>97</v>
      </c>
      <c r="K16" s="21">
        <v>3</v>
      </c>
      <c r="L16" s="44">
        <f t="shared" si="2"/>
        <v>8950</v>
      </c>
    </row>
    <row r="17" spans="1:12" ht="12.75">
      <c r="A17" s="101">
        <v>9</v>
      </c>
      <c r="B17" s="109" t="s">
        <v>156</v>
      </c>
      <c r="C17" s="109" t="s">
        <v>46</v>
      </c>
      <c r="D17" s="109" t="s">
        <v>704</v>
      </c>
      <c r="E17" s="111" t="s">
        <v>138</v>
      </c>
      <c r="F17" s="139">
        <v>4354</v>
      </c>
      <c r="G17" s="136">
        <v>4</v>
      </c>
      <c r="H17" s="22">
        <f t="shared" si="0"/>
        <v>4154</v>
      </c>
      <c r="I17" s="48">
        <f t="shared" si="1"/>
        <v>0.09186954524575103</v>
      </c>
      <c r="J17" s="39">
        <v>128</v>
      </c>
      <c r="K17" s="21">
        <v>17</v>
      </c>
      <c r="L17" s="44">
        <f t="shared" si="2"/>
        <v>8550</v>
      </c>
    </row>
    <row r="18" spans="1:12" s="23" customFormat="1" ht="12.75" customHeight="1">
      <c r="A18" s="101">
        <v>10</v>
      </c>
      <c r="B18" s="102" t="s">
        <v>218</v>
      </c>
      <c r="C18" s="102" t="s">
        <v>45</v>
      </c>
      <c r="D18" s="108" t="s">
        <v>264</v>
      </c>
      <c r="E18" s="111" t="s">
        <v>137</v>
      </c>
      <c r="F18" s="59">
        <v>3368</v>
      </c>
      <c r="G18" s="130">
        <v>4</v>
      </c>
      <c r="H18" s="22">
        <f t="shared" si="0"/>
        <v>3168</v>
      </c>
      <c r="I18" s="48">
        <f t="shared" si="1"/>
        <v>0.11876484560570072</v>
      </c>
      <c r="J18" s="42">
        <v>108</v>
      </c>
      <c r="K18" s="21">
        <v>10</v>
      </c>
      <c r="L18" s="44">
        <f t="shared" si="2"/>
        <v>8300</v>
      </c>
    </row>
    <row r="19" spans="1:12" s="23" customFormat="1" ht="12.75" customHeight="1">
      <c r="A19" s="101">
        <v>11</v>
      </c>
      <c r="B19" s="45" t="s">
        <v>458</v>
      </c>
      <c r="C19" s="45" t="s">
        <v>46</v>
      </c>
      <c r="D19" s="108" t="s">
        <v>134</v>
      </c>
      <c r="E19" s="18" t="s">
        <v>138</v>
      </c>
      <c r="F19" s="59"/>
      <c r="G19" s="91"/>
      <c r="H19" s="22">
        <f t="shared" si="0"/>
        <v>0</v>
      </c>
      <c r="I19" s="48" t="e">
        <f t="shared" si="1"/>
        <v>#DIV/0!</v>
      </c>
      <c r="J19" s="42">
        <v>82</v>
      </c>
      <c r="K19" s="21">
        <v>0</v>
      </c>
      <c r="L19" s="44">
        <f t="shared" si="2"/>
        <v>8200</v>
      </c>
    </row>
    <row r="20" spans="1:12" ht="12.75">
      <c r="A20" s="101">
        <v>12</v>
      </c>
      <c r="B20" s="109" t="s">
        <v>598</v>
      </c>
      <c r="C20" s="109" t="s">
        <v>272</v>
      </c>
      <c r="D20" s="113" t="s">
        <v>591</v>
      </c>
      <c r="E20" s="110" t="s">
        <v>137</v>
      </c>
      <c r="F20" s="22"/>
      <c r="G20" s="21"/>
      <c r="H20" s="22">
        <f t="shared" si="0"/>
        <v>0</v>
      </c>
      <c r="I20" s="48" t="e">
        <f t="shared" si="1"/>
        <v>#DIV/0!</v>
      </c>
      <c r="J20" s="42">
        <v>87</v>
      </c>
      <c r="K20" s="21">
        <v>3</v>
      </c>
      <c r="L20" s="44">
        <f t="shared" si="2"/>
        <v>7950</v>
      </c>
    </row>
    <row r="21" spans="1:12" ht="12.75">
      <c r="A21" s="101">
        <v>13</v>
      </c>
      <c r="B21" s="108" t="s">
        <v>552</v>
      </c>
      <c r="C21" s="108" t="s">
        <v>44</v>
      </c>
      <c r="D21" s="141" t="s">
        <v>267</v>
      </c>
      <c r="E21" s="18"/>
      <c r="F21" s="59">
        <v>2820</v>
      </c>
      <c r="G21" s="130">
        <v>6</v>
      </c>
      <c r="H21" s="22">
        <f t="shared" si="0"/>
        <v>2520</v>
      </c>
      <c r="I21" s="48">
        <f t="shared" si="1"/>
        <v>0.2127659574468085</v>
      </c>
      <c r="J21" s="42">
        <v>93</v>
      </c>
      <c r="K21" s="21">
        <v>6</v>
      </c>
      <c r="L21" s="44">
        <f t="shared" si="2"/>
        <v>7800</v>
      </c>
    </row>
    <row r="22" spans="1:12" ht="12.75">
      <c r="A22" s="101">
        <v>14</v>
      </c>
      <c r="B22" s="108" t="s">
        <v>538</v>
      </c>
      <c r="C22" s="108" t="s">
        <v>536</v>
      </c>
      <c r="D22" s="108" t="s">
        <v>264</v>
      </c>
      <c r="E22" s="18"/>
      <c r="F22" s="59">
        <v>3664</v>
      </c>
      <c r="G22" s="131">
        <v>4</v>
      </c>
      <c r="H22" s="22">
        <f t="shared" si="0"/>
        <v>3464</v>
      </c>
      <c r="I22" s="48">
        <f t="shared" si="1"/>
        <v>0.10917030567685589</v>
      </c>
      <c r="J22" s="42">
        <v>104</v>
      </c>
      <c r="K22" s="21">
        <v>12</v>
      </c>
      <c r="L22" s="44">
        <f t="shared" si="2"/>
        <v>7400</v>
      </c>
    </row>
    <row r="23" spans="1:12" s="23" customFormat="1" ht="12.75" customHeight="1">
      <c r="A23" s="101">
        <v>15</v>
      </c>
      <c r="B23" s="45" t="s">
        <v>475</v>
      </c>
      <c r="C23" s="45" t="s">
        <v>476</v>
      </c>
      <c r="D23" s="102" t="s">
        <v>714</v>
      </c>
      <c r="E23" s="18" t="s">
        <v>136</v>
      </c>
      <c r="F23" s="59">
        <v>3423</v>
      </c>
      <c r="G23" s="130">
        <v>3</v>
      </c>
      <c r="H23" s="22">
        <f t="shared" si="0"/>
        <v>3273</v>
      </c>
      <c r="I23" s="48">
        <f t="shared" si="1"/>
        <v>0.0876424189307625</v>
      </c>
      <c r="J23" s="42">
        <v>83</v>
      </c>
      <c r="K23" s="21">
        <v>4</v>
      </c>
      <c r="L23" s="44">
        <f t="shared" si="2"/>
        <v>7300</v>
      </c>
    </row>
    <row r="24" spans="1:12" ht="12.75">
      <c r="A24" s="101">
        <v>16</v>
      </c>
      <c r="B24" s="102" t="s">
        <v>215</v>
      </c>
      <c r="C24" s="102" t="s">
        <v>76</v>
      </c>
      <c r="D24" s="108" t="s">
        <v>125</v>
      </c>
      <c r="E24" s="17" t="s">
        <v>136</v>
      </c>
      <c r="F24" s="59"/>
      <c r="G24" s="91"/>
      <c r="H24" s="22">
        <f t="shared" si="0"/>
        <v>0</v>
      </c>
      <c r="I24" s="48" t="e">
        <f t="shared" si="1"/>
        <v>#DIV/0!</v>
      </c>
      <c r="J24" s="42">
        <v>80</v>
      </c>
      <c r="K24" s="21">
        <v>3</v>
      </c>
      <c r="L24" s="44">
        <f t="shared" si="2"/>
        <v>7250</v>
      </c>
    </row>
    <row r="25" spans="1:12" s="23" customFormat="1" ht="12.75" customHeight="1">
      <c r="A25" s="101">
        <v>17</v>
      </c>
      <c r="B25" s="108" t="s">
        <v>693</v>
      </c>
      <c r="C25" s="108" t="s">
        <v>32</v>
      </c>
      <c r="D25" s="102" t="s">
        <v>716</v>
      </c>
      <c r="E25" s="110" t="s">
        <v>497</v>
      </c>
      <c r="F25" s="59"/>
      <c r="G25" s="21"/>
      <c r="H25" s="22">
        <f t="shared" si="0"/>
        <v>0</v>
      </c>
      <c r="I25" s="48" t="e">
        <f t="shared" si="1"/>
        <v>#DIV/0!</v>
      </c>
      <c r="J25" s="39">
        <v>76</v>
      </c>
      <c r="K25" s="21">
        <v>2</v>
      </c>
      <c r="L25" s="44">
        <f t="shared" si="2"/>
        <v>7100</v>
      </c>
    </row>
    <row r="26" spans="1:12" ht="12.75">
      <c r="A26" s="101">
        <v>18</v>
      </c>
      <c r="B26" s="74" t="s">
        <v>469</v>
      </c>
      <c r="C26" s="45" t="s">
        <v>71</v>
      </c>
      <c r="D26" s="108" t="s">
        <v>125</v>
      </c>
      <c r="E26" s="18" t="s">
        <v>136</v>
      </c>
      <c r="F26" s="59">
        <v>3667</v>
      </c>
      <c r="G26" s="130">
        <v>2</v>
      </c>
      <c r="H26" s="22">
        <f t="shared" si="0"/>
        <v>3567</v>
      </c>
      <c r="I26" s="48">
        <f t="shared" si="1"/>
        <v>0.0545404963185165</v>
      </c>
      <c r="J26" s="39">
        <v>83</v>
      </c>
      <c r="K26" s="21">
        <v>5</v>
      </c>
      <c r="L26" s="44">
        <f t="shared" si="2"/>
        <v>7050</v>
      </c>
    </row>
    <row r="27" spans="1:12" s="23" customFormat="1" ht="12.75" customHeight="1">
      <c r="A27" s="101">
        <v>19</v>
      </c>
      <c r="B27" s="102" t="s">
        <v>238</v>
      </c>
      <c r="C27" s="102" t="s">
        <v>239</v>
      </c>
      <c r="D27" s="102" t="s">
        <v>50</v>
      </c>
      <c r="E27" s="111" t="s">
        <v>136</v>
      </c>
      <c r="F27" s="59"/>
      <c r="G27" s="91"/>
      <c r="H27" s="22">
        <f t="shared" si="0"/>
        <v>0</v>
      </c>
      <c r="I27" s="48" t="e">
        <f t="shared" si="1"/>
        <v>#DIV/0!</v>
      </c>
      <c r="J27" s="42">
        <v>77</v>
      </c>
      <c r="K27" s="21">
        <v>3</v>
      </c>
      <c r="L27" s="44">
        <f t="shared" si="2"/>
        <v>6950</v>
      </c>
    </row>
    <row r="28" spans="1:12" s="23" customFormat="1" ht="12.75" customHeight="1">
      <c r="A28" s="101">
        <v>20</v>
      </c>
      <c r="B28" s="74" t="s">
        <v>466</v>
      </c>
      <c r="C28" s="74" t="s">
        <v>52</v>
      </c>
      <c r="D28" s="108" t="s">
        <v>125</v>
      </c>
      <c r="E28" s="18" t="s">
        <v>136</v>
      </c>
      <c r="F28" s="59">
        <v>3834</v>
      </c>
      <c r="G28" s="130">
        <v>3</v>
      </c>
      <c r="H28" s="22">
        <f t="shared" si="0"/>
        <v>3684</v>
      </c>
      <c r="I28" s="48">
        <f t="shared" si="1"/>
        <v>0.0782472613458529</v>
      </c>
      <c r="J28" s="42">
        <v>82</v>
      </c>
      <c r="K28" s="21">
        <v>5</v>
      </c>
      <c r="L28" s="44">
        <f t="shared" si="2"/>
        <v>6950</v>
      </c>
    </row>
    <row r="29" spans="1:12" ht="12.75">
      <c r="A29" s="101">
        <v>21</v>
      </c>
      <c r="B29" s="102" t="s">
        <v>434</v>
      </c>
      <c r="C29" s="102" t="s">
        <v>73</v>
      </c>
      <c r="D29" s="102" t="s">
        <v>429</v>
      </c>
      <c r="E29" s="112" t="s">
        <v>136</v>
      </c>
      <c r="F29" s="59"/>
      <c r="G29" s="91"/>
      <c r="H29" s="22">
        <f t="shared" si="0"/>
        <v>0</v>
      </c>
      <c r="I29" s="48" t="e">
        <f t="shared" si="1"/>
        <v>#DIV/0!</v>
      </c>
      <c r="J29" s="42">
        <v>80</v>
      </c>
      <c r="K29" s="21">
        <v>5</v>
      </c>
      <c r="L29" s="44">
        <f t="shared" si="2"/>
        <v>6750</v>
      </c>
    </row>
    <row r="30" spans="1:12" s="23" customFormat="1" ht="12.75" customHeight="1">
      <c r="A30" s="101">
        <v>22</v>
      </c>
      <c r="B30" s="74" t="s">
        <v>515</v>
      </c>
      <c r="C30" s="74" t="s">
        <v>27</v>
      </c>
      <c r="D30" s="74" t="s">
        <v>508</v>
      </c>
      <c r="E30" s="111" t="s">
        <v>137</v>
      </c>
      <c r="F30" s="59">
        <v>2924</v>
      </c>
      <c r="G30" s="130">
        <v>7</v>
      </c>
      <c r="H30" s="22">
        <f t="shared" si="0"/>
        <v>2574</v>
      </c>
      <c r="I30" s="48">
        <f t="shared" si="1"/>
        <v>0.2393980848153215</v>
      </c>
      <c r="J30" s="42">
        <v>81</v>
      </c>
      <c r="K30" s="21">
        <v>6</v>
      </c>
      <c r="L30" s="44">
        <f t="shared" si="2"/>
        <v>6600</v>
      </c>
    </row>
    <row r="31" spans="1:12" ht="12.75">
      <c r="A31" s="101">
        <v>23</v>
      </c>
      <c r="B31" s="108" t="s">
        <v>87</v>
      </c>
      <c r="C31" s="108" t="s">
        <v>75</v>
      </c>
      <c r="D31" s="108" t="s">
        <v>254</v>
      </c>
      <c r="E31" s="110" t="s">
        <v>136</v>
      </c>
      <c r="F31" s="59"/>
      <c r="G31" s="21"/>
      <c r="H31" s="22">
        <f t="shared" si="0"/>
        <v>0</v>
      </c>
      <c r="I31" s="48" t="e">
        <f t="shared" si="1"/>
        <v>#DIV/0!</v>
      </c>
      <c r="J31" s="39">
        <v>90</v>
      </c>
      <c r="K31" s="21">
        <v>10</v>
      </c>
      <c r="L31" s="44">
        <f t="shared" si="2"/>
        <v>6500</v>
      </c>
    </row>
    <row r="32" spans="1:12" ht="12.75">
      <c r="A32" s="101">
        <v>24</v>
      </c>
      <c r="B32" s="109" t="s">
        <v>153</v>
      </c>
      <c r="C32" s="109" t="s">
        <v>43</v>
      </c>
      <c r="D32" s="109" t="s">
        <v>704</v>
      </c>
      <c r="E32" s="111" t="s">
        <v>138</v>
      </c>
      <c r="F32" s="139">
        <v>4322</v>
      </c>
      <c r="G32" s="136">
        <v>3</v>
      </c>
      <c r="H32" s="22">
        <f t="shared" si="0"/>
        <v>4172</v>
      </c>
      <c r="I32" s="48">
        <f t="shared" si="1"/>
        <v>0.06941230911614993</v>
      </c>
      <c r="J32" s="39">
        <v>95</v>
      </c>
      <c r="K32" s="21">
        <v>12</v>
      </c>
      <c r="L32" s="44">
        <f t="shared" si="2"/>
        <v>6500</v>
      </c>
    </row>
    <row r="33" spans="1:12" s="23" customFormat="1" ht="12.75" customHeight="1">
      <c r="A33" s="101">
        <v>25</v>
      </c>
      <c r="B33" s="108" t="s">
        <v>542</v>
      </c>
      <c r="C33" s="102" t="s">
        <v>80</v>
      </c>
      <c r="D33" s="74" t="s">
        <v>557</v>
      </c>
      <c r="E33" s="111" t="s">
        <v>138</v>
      </c>
      <c r="F33" s="59">
        <v>3483</v>
      </c>
      <c r="G33" s="130">
        <v>9</v>
      </c>
      <c r="H33" s="22">
        <f t="shared" si="0"/>
        <v>3033</v>
      </c>
      <c r="I33" s="48">
        <f t="shared" si="1"/>
        <v>0.2583979328165375</v>
      </c>
      <c r="J33" s="39">
        <v>74</v>
      </c>
      <c r="K33" s="21">
        <v>4</v>
      </c>
      <c r="L33" s="44">
        <f t="shared" si="2"/>
        <v>6400</v>
      </c>
    </row>
    <row r="34" spans="1:12" ht="12.75">
      <c r="A34" s="101">
        <v>26</v>
      </c>
      <c r="B34" s="108" t="s">
        <v>498</v>
      </c>
      <c r="C34" s="102" t="s">
        <v>28</v>
      </c>
      <c r="D34" s="108" t="s">
        <v>125</v>
      </c>
      <c r="E34" s="119" t="s">
        <v>138</v>
      </c>
      <c r="F34" s="59"/>
      <c r="G34" s="21"/>
      <c r="H34" s="22">
        <f t="shared" si="0"/>
        <v>0</v>
      </c>
      <c r="I34" s="48" t="e">
        <f t="shared" si="1"/>
        <v>#DIV/0!</v>
      </c>
      <c r="J34" s="42">
        <v>73</v>
      </c>
      <c r="K34" s="21">
        <v>4</v>
      </c>
      <c r="L34" s="44">
        <f t="shared" si="2"/>
        <v>6300</v>
      </c>
    </row>
    <row r="35" spans="1:12" s="23" customFormat="1" ht="12.75" customHeight="1">
      <c r="A35" s="101">
        <v>27</v>
      </c>
      <c r="B35" s="108" t="s">
        <v>30</v>
      </c>
      <c r="C35" s="108" t="s">
        <v>57</v>
      </c>
      <c r="D35" s="102" t="s">
        <v>716</v>
      </c>
      <c r="E35" s="111" t="s">
        <v>138</v>
      </c>
      <c r="F35" s="59"/>
      <c r="G35" s="21"/>
      <c r="H35" s="22">
        <f t="shared" si="0"/>
        <v>0</v>
      </c>
      <c r="I35" s="48" t="e">
        <f t="shared" si="1"/>
        <v>#DIV/0!</v>
      </c>
      <c r="J35" s="42">
        <v>83</v>
      </c>
      <c r="K35" s="21">
        <v>8</v>
      </c>
      <c r="L35" s="44">
        <f t="shared" si="2"/>
        <v>6300</v>
      </c>
    </row>
    <row r="36" spans="1:12" s="23" customFormat="1" ht="12.75" customHeight="1">
      <c r="A36" s="101">
        <v>28</v>
      </c>
      <c r="B36" s="114" t="s">
        <v>671</v>
      </c>
      <c r="C36" s="108" t="s">
        <v>64</v>
      </c>
      <c r="D36" s="114" t="s">
        <v>703</v>
      </c>
      <c r="E36" s="18" t="s">
        <v>136</v>
      </c>
      <c r="F36" s="138">
        <v>2819</v>
      </c>
      <c r="G36" s="136">
        <v>0</v>
      </c>
      <c r="H36" s="22">
        <f t="shared" si="0"/>
        <v>2819</v>
      </c>
      <c r="I36" s="48">
        <f t="shared" si="1"/>
        <v>0</v>
      </c>
      <c r="J36" s="42">
        <v>65</v>
      </c>
      <c r="K36" s="21">
        <v>1</v>
      </c>
      <c r="L36" s="44">
        <f t="shared" si="2"/>
        <v>6250</v>
      </c>
    </row>
    <row r="37" spans="1:12" ht="12.75">
      <c r="A37" s="101">
        <v>29</v>
      </c>
      <c r="B37" s="102" t="s">
        <v>407</v>
      </c>
      <c r="C37" s="102" t="s">
        <v>36</v>
      </c>
      <c r="D37" s="45" t="s">
        <v>429</v>
      </c>
      <c r="E37" s="111" t="s">
        <v>138</v>
      </c>
      <c r="F37" s="59">
        <v>3473</v>
      </c>
      <c r="G37" s="130">
        <v>0</v>
      </c>
      <c r="H37" s="22">
        <f t="shared" si="0"/>
        <v>3473</v>
      </c>
      <c r="I37" s="48">
        <f t="shared" si="1"/>
        <v>0</v>
      </c>
      <c r="J37" s="42">
        <v>77</v>
      </c>
      <c r="K37" s="21">
        <v>6</v>
      </c>
      <c r="L37" s="44">
        <f t="shared" si="2"/>
        <v>6200</v>
      </c>
    </row>
    <row r="38" spans="1:12" s="23" customFormat="1" ht="12.75" customHeight="1">
      <c r="A38" s="101">
        <v>30</v>
      </c>
      <c r="B38" s="108" t="s">
        <v>499</v>
      </c>
      <c r="C38" s="108" t="s">
        <v>27</v>
      </c>
      <c r="D38" s="108" t="s">
        <v>125</v>
      </c>
      <c r="E38" s="111" t="s">
        <v>138</v>
      </c>
      <c r="F38" s="59"/>
      <c r="G38" s="91"/>
      <c r="H38" s="22">
        <f t="shared" si="0"/>
        <v>0</v>
      </c>
      <c r="I38" s="48" t="e">
        <f t="shared" si="1"/>
        <v>#DIV/0!</v>
      </c>
      <c r="J38" s="42">
        <v>72</v>
      </c>
      <c r="K38" s="21">
        <v>4</v>
      </c>
      <c r="L38" s="44">
        <f t="shared" si="2"/>
        <v>6200</v>
      </c>
    </row>
    <row r="39" spans="1:12" ht="12.75">
      <c r="A39" s="101">
        <v>31</v>
      </c>
      <c r="B39" s="102" t="s">
        <v>145</v>
      </c>
      <c r="C39" s="102" t="s">
        <v>34</v>
      </c>
      <c r="D39" s="102" t="s">
        <v>48</v>
      </c>
      <c r="E39" s="111" t="s">
        <v>137</v>
      </c>
      <c r="F39" s="59"/>
      <c r="G39" s="91"/>
      <c r="H39" s="22">
        <f t="shared" si="0"/>
        <v>0</v>
      </c>
      <c r="I39" s="48" t="e">
        <f t="shared" si="1"/>
        <v>#DIV/0!</v>
      </c>
      <c r="J39" s="42">
        <v>63</v>
      </c>
      <c r="K39" s="21">
        <v>1</v>
      </c>
      <c r="L39" s="44">
        <f t="shared" si="2"/>
        <v>6050</v>
      </c>
    </row>
    <row r="40" spans="1:12" ht="12.75">
      <c r="A40" s="101">
        <v>32</v>
      </c>
      <c r="B40" s="108" t="s">
        <v>409</v>
      </c>
      <c r="C40" s="108" t="s">
        <v>73</v>
      </c>
      <c r="D40" s="108" t="s">
        <v>694</v>
      </c>
      <c r="E40" s="111" t="s">
        <v>137</v>
      </c>
      <c r="F40" s="59">
        <v>3373</v>
      </c>
      <c r="G40" s="131">
        <v>0</v>
      </c>
      <c r="H40" s="22">
        <f t="shared" si="0"/>
        <v>3373</v>
      </c>
      <c r="I40" s="48">
        <f t="shared" si="1"/>
        <v>0</v>
      </c>
      <c r="J40" s="42">
        <v>62</v>
      </c>
      <c r="K40" s="21">
        <v>1</v>
      </c>
      <c r="L40" s="44">
        <f t="shared" si="2"/>
        <v>5950</v>
      </c>
    </row>
    <row r="41" spans="1:12" ht="12.75">
      <c r="A41" s="101">
        <v>33</v>
      </c>
      <c r="B41" s="102" t="s">
        <v>623</v>
      </c>
      <c r="C41" s="102" t="s">
        <v>46</v>
      </c>
      <c r="D41" s="45" t="s">
        <v>102</v>
      </c>
      <c r="E41" s="29" t="s">
        <v>137</v>
      </c>
      <c r="F41" s="37">
        <v>3034</v>
      </c>
      <c r="G41" s="130">
        <v>1</v>
      </c>
      <c r="H41" s="22">
        <f aca="true" t="shared" si="3" ref="H41:H72">F41-50*G41</f>
        <v>2984</v>
      </c>
      <c r="I41" s="48">
        <f aca="true" t="shared" si="4" ref="I41:I72">G41/F41*100</f>
        <v>0.03295978905735003</v>
      </c>
      <c r="J41" s="118">
        <v>80</v>
      </c>
      <c r="K41" s="21">
        <v>9</v>
      </c>
      <c r="L41" s="44">
        <f aca="true" t="shared" si="5" ref="L41:L72">J41*100-K41*250</f>
        <v>5750</v>
      </c>
    </row>
    <row r="42" spans="1:12" ht="12.75">
      <c r="A42" s="101">
        <v>34</v>
      </c>
      <c r="B42" s="108" t="s">
        <v>90</v>
      </c>
      <c r="C42" s="108" t="s">
        <v>77</v>
      </c>
      <c r="D42" s="108" t="s">
        <v>126</v>
      </c>
      <c r="E42" s="111" t="s">
        <v>137</v>
      </c>
      <c r="F42" s="59"/>
      <c r="G42" s="21"/>
      <c r="H42" s="22">
        <f t="shared" si="3"/>
        <v>0</v>
      </c>
      <c r="I42" s="48" t="e">
        <f t="shared" si="4"/>
        <v>#DIV/0!</v>
      </c>
      <c r="J42" s="42">
        <v>101</v>
      </c>
      <c r="K42" s="21">
        <v>18</v>
      </c>
      <c r="L42" s="44">
        <f t="shared" si="5"/>
        <v>5600</v>
      </c>
    </row>
    <row r="43" spans="1:12" s="23" customFormat="1" ht="12.75" customHeight="1">
      <c r="A43" s="101">
        <v>35</v>
      </c>
      <c r="B43" s="108" t="s">
        <v>223</v>
      </c>
      <c r="C43" s="108" t="s">
        <v>399</v>
      </c>
      <c r="D43" s="108" t="s">
        <v>694</v>
      </c>
      <c r="E43" s="111" t="s">
        <v>136</v>
      </c>
      <c r="F43" s="59">
        <v>3185</v>
      </c>
      <c r="G43" s="131">
        <v>1</v>
      </c>
      <c r="H43" s="22">
        <f t="shared" si="3"/>
        <v>3135</v>
      </c>
      <c r="I43" s="48">
        <f t="shared" si="4"/>
        <v>0.03139717425431711</v>
      </c>
      <c r="J43" s="42">
        <v>63</v>
      </c>
      <c r="K43" s="21">
        <v>3</v>
      </c>
      <c r="L43" s="44">
        <f t="shared" si="5"/>
        <v>5550</v>
      </c>
    </row>
    <row r="44" spans="1:12" ht="12.75">
      <c r="A44" s="101">
        <v>36</v>
      </c>
      <c r="B44" s="108" t="s">
        <v>296</v>
      </c>
      <c r="C44" s="108" t="s">
        <v>44</v>
      </c>
      <c r="D44" s="102" t="s">
        <v>48</v>
      </c>
      <c r="E44" s="111" t="s">
        <v>136</v>
      </c>
      <c r="F44" s="59"/>
      <c r="G44" s="91"/>
      <c r="H44" s="22">
        <f t="shared" si="3"/>
        <v>0</v>
      </c>
      <c r="I44" s="48" t="e">
        <f t="shared" si="4"/>
        <v>#DIV/0!</v>
      </c>
      <c r="J44" s="42">
        <v>68</v>
      </c>
      <c r="K44" s="21">
        <v>5</v>
      </c>
      <c r="L44" s="44">
        <f t="shared" si="5"/>
        <v>5550</v>
      </c>
    </row>
    <row r="45" spans="1:12" s="23" customFormat="1" ht="12.75" customHeight="1">
      <c r="A45" s="101">
        <v>37</v>
      </c>
      <c r="B45" s="102" t="s">
        <v>646</v>
      </c>
      <c r="C45" s="102" t="s">
        <v>28</v>
      </c>
      <c r="D45" s="45" t="s">
        <v>103</v>
      </c>
      <c r="E45" s="29" t="s">
        <v>137</v>
      </c>
      <c r="F45" s="37">
        <v>2628</v>
      </c>
      <c r="G45" s="130">
        <v>7</v>
      </c>
      <c r="H45" s="22">
        <f t="shared" si="3"/>
        <v>2278</v>
      </c>
      <c r="I45" s="48">
        <f t="shared" si="4"/>
        <v>0.2663622526636225</v>
      </c>
      <c r="J45" s="118">
        <v>63</v>
      </c>
      <c r="K45" s="21">
        <v>3</v>
      </c>
      <c r="L45" s="44">
        <f t="shared" si="5"/>
        <v>5550</v>
      </c>
    </row>
    <row r="46" spans="1:12" ht="12.75">
      <c r="A46" s="101">
        <v>38</v>
      </c>
      <c r="B46" s="109" t="s">
        <v>155</v>
      </c>
      <c r="C46" s="109" t="s">
        <v>17</v>
      </c>
      <c r="D46" s="109" t="s">
        <v>122</v>
      </c>
      <c r="E46" s="111" t="s">
        <v>227</v>
      </c>
      <c r="F46" s="139">
        <v>3777</v>
      </c>
      <c r="G46" s="136">
        <v>6</v>
      </c>
      <c r="H46" s="22">
        <f t="shared" si="3"/>
        <v>3477</v>
      </c>
      <c r="I46" s="48">
        <f t="shared" si="4"/>
        <v>0.15885623510722796</v>
      </c>
      <c r="J46" s="42">
        <v>57</v>
      </c>
      <c r="K46" s="21">
        <v>1</v>
      </c>
      <c r="L46" s="44">
        <f t="shared" si="5"/>
        <v>5450</v>
      </c>
    </row>
    <row r="47" spans="1:12" ht="12.75">
      <c r="A47" s="101">
        <v>39</v>
      </c>
      <c r="B47" s="108" t="s">
        <v>387</v>
      </c>
      <c r="C47" s="108" t="s">
        <v>385</v>
      </c>
      <c r="D47" s="74" t="s">
        <v>114</v>
      </c>
      <c r="E47" s="18" t="s">
        <v>138</v>
      </c>
      <c r="F47" s="59">
        <v>4196</v>
      </c>
      <c r="G47" s="131">
        <v>4</v>
      </c>
      <c r="H47" s="22">
        <f t="shared" si="3"/>
        <v>3996</v>
      </c>
      <c r="I47" s="48">
        <f t="shared" si="4"/>
        <v>0.09532888465204957</v>
      </c>
      <c r="J47" s="42">
        <v>57</v>
      </c>
      <c r="K47" s="21">
        <v>2</v>
      </c>
      <c r="L47" s="44">
        <f t="shared" si="5"/>
        <v>5200</v>
      </c>
    </row>
    <row r="48" spans="1:12" ht="12.75">
      <c r="A48" s="101">
        <v>40</v>
      </c>
      <c r="B48" s="108" t="s">
        <v>41</v>
      </c>
      <c r="C48" s="108" t="s">
        <v>216</v>
      </c>
      <c r="D48" s="108" t="s">
        <v>265</v>
      </c>
      <c r="E48" s="18"/>
      <c r="F48" s="59">
        <v>2509</v>
      </c>
      <c r="G48" s="131">
        <v>7</v>
      </c>
      <c r="H48" s="22">
        <f t="shared" si="3"/>
        <v>2159</v>
      </c>
      <c r="I48" s="48">
        <f t="shared" si="4"/>
        <v>0.27899561578318055</v>
      </c>
      <c r="J48" s="42">
        <v>57</v>
      </c>
      <c r="K48" s="21">
        <v>2</v>
      </c>
      <c r="L48" s="44">
        <f t="shared" si="5"/>
        <v>5200</v>
      </c>
    </row>
    <row r="49" spans="1:12" s="23" customFormat="1" ht="12.75" customHeight="1">
      <c r="A49" s="101">
        <v>41</v>
      </c>
      <c r="B49" s="108" t="s">
        <v>647</v>
      </c>
      <c r="C49" s="108" t="s">
        <v>17</v>
      </c>
      <c r="D49" s="108" t="s">
        <v>131</v>
      </c>
      <c r="E49" s="77"/>
      <c r="F49" s="37">
        <v>2546</v>
      </c>
      <c r="G49" s="130">
        <v>6</v>
      </c>
      <c r="H49" s="22">
        <f t="shared" si="3"/>
        <v>2246</v>
      </c>
      <c r="I49" s="48">
        <f t="shared" si="4"/>
        <v>0.2356637863315004</v>
      </c>
      <c r="J49" s="118">
        <v>69</v>
      </c>
      <c r="K49" s="21">
        <v>7</v>
      </c>
      <c r="L49" s="44">
        <f t="shared" si="5"/>
        <v>5150</v>
      </c>
    </row>
    <row r="50" spans="1:12" ht="12.75">
      <c r="A50" s="101">
        <v>42</v>
      </c>
      <c r="B50" s="102" t="s">
        <v>297</v>
      </c>
      <c r="C50" s="102" t="s">
        <v>181</v>
      </c>
      <c r="D50" s="141" t="s">
        <v>50</v>
      </c>
      <c r="E50" s="112" t="s">
        <v>138</v>
      </c>
      <c r="F50" s="37"/>
      <c r="G50" s="91"/>
      <c r="H50" s="22">
        <f t="shared" si="3"/>
        <v>0</v>
      </c>
      <c r="I50" s="48" t="e">
        <f t="shared" si="4"/>
        <v>#DIV/0!</v>
      </c>
      <c r="J50" s="42">
        <v>59</v>
      </c>
      <c r="K50" s="21">
        <v>3</v>
      </c>
      <c r="L50" s="44">
        <f t="shared" si="5"/>
        <v>5150</v>
      </c>
    </row>
    <row r="51" spans="1:12" s="23" customFormat="1" ht="12.75" customHeight="1">
      <c r="A51" s="101">
        <v>43</v>
      </c>
      <c r="B51" s="74" t="s">
        <v>470</v>
      </c>
      <c r="C51" s="74" t="s">
        <v>471</v>
      </c>
      <c r="D51" s="108" t="s">
        <v>125</v>
      </c>
      <c r="E51" s="18" t="s">
        <v>138</v>
      </c>
      <c r="F51" s="59">
        <v>3682</v>
      </c>
      <c r="G51" s="130">
        <v>5</v>
      </c>
      <c r="H51" s="22">
        <f t="shared" si="3"/>
        <v>3432</v>
      </c>
      <c r="I51" s="48">
        <f t="shared" si="4"/>
        <v>0.13579576317218903</v>
      </c>
      <c r="J51" s="42">
        <v>76</v>
      </c>
      <c r="K51" s="21">
        <v>10</v>
      </c>
      <c r="L51" s="44">
        <f t="shared" si="5"/>
        <v>5100</v>
      </c>
    </row>
    <row r="52" spans="1:12" ht="12.75">
      <c r="A52" s="101">
        <v>44</v>
      </c>
      <c r="B52" s="108" t="s">
        <v>424</v>
      </c>
      <c r="C52" s="108" t="s">
        <v>403</v>
      </c>
      <c r="D52" s="108" t="s">
        <v>694</v>
      </c>
      <c r="E52" s="110" t="s">
        <v>137</v>
      </c>
      <c r="F52" s="59">
        <v>3207</v>
      </c>
      <c r="G52" s="131">
        <v>12</v>
      </c>
      <c r="H52" s="22">
        <f t="shared" si="3"/>
        <v>2607</v>
      </c>
      <c r="I52" s="48">
        <f t="shared" si="4"/>
        <v>0.37418147801683815</v>
      </c>
      <c r="J52" s="39">
        <v>62</v>
      </c>
      <c r="K52" s="21">
        <v>5</v>
      </c>
      <c r="L52" s="44">
        <f t="shared" si="5"/>
        <v>4950</v>
      </c>
    </row>
    <row r="53" spans="1:12" s="23" customFormat="1" ht="12.75" customHeight="1">
      <c r="A53" s="101">
        <v>45</v>
      </c>
      <c r="B53" s="109" t="s">
        <v>313</v>
      </c>
      <c r="C53" s="109" t="s">
        <v>109</v>
      </c>
      <c r="D53" s="109" t="s">
        <v>176</v>
      </c>
      <c r="E53" s="36"/>
      <c r="F53" s="22"/>
      <c r="G53" s="21"/>
      <c r="H53" s="22">
        <f t="shared" si="3"/>
        <v>0</v>
      </c>
      <c r="I53" s="48" t="e">
        <f t="shared" si="4"/>
        <v>#DIV/0!</v>
      </c>
      <c r="J53" s="109">
        <v>53</v>
      </c>
      <c r="K53" s="109">
        <v>2</v>
      </c>
      <c r="L53" s="44">
        <f t="shared" si="5"/>
        <v>4800</v>
      </c>
    </row>
    <row r="54" spans="1:12" ht="12.75">
      <c r="A54" s="101">
        <v>46</v>
      </c>
      <c r="B54" s="74" t="s">
        <v>459</v>
      </c>
      <c r="C54" s="74" t="s">
        <v>75</v>
      </c>
      <c r="D54" s="108" t="s">
        <v>134</v>
      </c>
      <c r="E54" s="18" t="s">
        <v>138</v>
      </c>
      <c r="F54" s="59"/>
      <c r="G54" s="21"/>
      <c r="H54" s="22">
        <f t="shared" si="3"/>
        <v>0</v>
      </c>
      <c r="I54" s="48" t="e">
        <f t="shared" si="4"/>
        <v>#DIV/0!</v>
      </c>
      <c r="J54" s="42">
        <v>58</v>
      </c>
      <c r="K54" s="21">
        <v>4</v>
      </c>
      <c r="L54" s="44">
        <f t="shared" si="5"/>
        <v>4800</v>
      </c>
    </row>
    <row r="55" spans="1:12" s="23" customFormat="1" ht="12.75" customHeight="1">
      <c r="A55" s="101">
        <v>47</v>
      </c>
      <c r="B55" s="114" t="s">
        <v>229</v>
      </c>
      <c r="C55" s="108" t="s">
        <v>77</v>
      </c>
      <c r="D55" s="114" t="s">
        <v>703</v>
      </c>
      <c r="E55" s="111" t="s">
        <v>136</v>
      </c>
      <c r="F55" s="110"/>
      <c r="G55" s="110"/>
      <c r="H55" s="22">
        <f t="shared" si="3"/>
        <v>0</v>
      </c>
      <c r="I55" s="48" t="e">
        <f t="shared" si="4"/>
        <v>#DIV/0!</v>
      </c>
      <c r="J55" s="42">
        <v>70</v>
      </c>
      <c r="K55" s="21">
        <v>9</v>
      </c>
      <c r="L55" s="44">
        <f t="shared" si="5"/>
        <v>4750</v>
      </c>
    </row>
    <row r="56" spans="1:12" s="23" customFormat="1" ht="12.75" customHeight="1">
      <c r="A56" s="101">
        <v>48</v>
      </c>
      <c r="B56" s="109" t="s">
        <v>283</v>
      </c>
      <c r="C56" s="102" t="s">
        <v>36</v>
      </c>
      <c r="D56" s="109" t="s">
        <v>141</v>
      </c>
      <c r="E56" s="128" t="s">
        <v>136</v>
      </c>
      <c r="F56" s="138">
        <v>3604</v>
      </c>
      <c r="G56" s="136">
        <v>3</v>
      </c>
      <c r="H56" s="22">
        <f t="shared" si="3"/>
        <v>3454</v>
      </c>
      <c r="I56" s="48">
        <f t="shared" si="4"/>
        <v>0.0832408435072142</v>
      </c>
      <c r="J56" s="42">
        <v>62</v>
      </c>
      <c r="K56" s="21">
        <v>6</v>
      </c>
      <c r="L56" s="44">
        <f t="shared" si="5"/>
        <v>4700</v>
      </c>
    </row>
    <row r="57" spans="1:12" ht="12.75">
      <c r="A57" s="101">
        <v>49</v>
      </c>
      <c r="B57" s="124" t="s">
        <v>220</v>
      </c>
      <c r="C57" s="108" t="s">
        <v>34</v>
      </c>
      <c r="D57" s="124" t="s">
        <v>595</v>
      </c>
      <c r="E57" s="111" t="s">
        <v>136</v>
      </c>
      <c r="F57" s="129">
        <v>3311</v>
      </c>
      <c r="G57" s="135">
        <v>7</v>
      </c>
      <c r="H57" s="22">
        <f t="shared" si="3"/>
        <v>2961</v>
      </c>
      <c r="I57" s="48">
        <f t="shared" si="4"/>
        <v>0.21141649048625794</v>
      </c>
      <c r="J57" s="42">
        <v>54</v>
      </c>
      <c r="K57" s="21">
        <v>3</v>
      </c>
      <c r="L57" s="44">
        <f t="shared" si="5"/>
        <v>4650</v>
      </c>
    </row>
    <row r="58" spans="1:12" s="23" customFormat="1" ht="12.75" customHeight="1">
      <c r="A58" s="101">
        <v>50</v>
      </c>
      <c r="B58" s="102" t="s">
        <v>395</v>
      </c>
      <c r="C58" s="102" t="s">
        <v>44</v>
      </c>
      <c r="D58" s="45" t="s">
        <v>115</v>
      </c>
      <c r="E58" s="18"/>
      <c r="F58" s="59">
        <v>2918</v>
      </c>
      <c r="G58" s="130">
        <v>8</v>
      </c>
      <c r="H58" s="22">
        <f t="shared" si="3"/>
        <v>2518</v>
      </c>
      <c r="I58" s="48">
        <f t="shared" si="4"/>
        <v>0.2741603838245374</v>
      </c>
      <c r="J58" s="42">
        <v>69</v>
      </c>
      <c r="K58" s="21">
        <v>9</v>
      </c>
      <c r="L58" s="44">
        <f t="shared" si="5"/>
        <v>4650</v>
      </c>
    </row>
    <row r="59" spans="1:12" s="23" customFormat="1" ht="12.75" customHeight="1">
      <c r="A59" s="101">
        <v>51</v>
      </c>
      <c r="B59" s="102" t="s">
        <v>435</v>
      </c>
      <c r="C59" s="102" t="s">
        <v>111</v>
      </c>
      <c r="D59" s="102" t="s">
        <v>695</v>
      </c>
      <c r="E59" s="111" t="s">
        <v>138</v>
      </c>
      <c r="F59" s="59"/>
      <c r="G59" s="91"/>
      <c r="H59" s="22">
        <f t="shared" si="3"/>
        <v>0</v>
      </c>
      <c r="I59" s="48" t="e">
        <f t="shared" si="4"/>
        <v>#DIV/0!</v>
      </c>
      <c r="J59" s="42">
        <v>51</v>
      </c>
      <c r="K59" s="21">
        <v>2</v>
      </c>
      <c r="L59" s="44">
        <f t="shared" si="5"/>
        <v>4600</v>
      </c>
    </row>
    <row r="60" spans="1:12" ht="12.75">
      <c r="A60" s="101">
        <v>52</v>
      </c>
      <c r="B60" s="108" t="s">
        <v>165</v>
      </c>
      <c r="C60" s="108" t="s">
        <v>32</v>
      </c>
      <c r="D60" s="116" t="s">
        <v>123</v>
      </c>
      <c r="E60" s="111" t="s">
        <v>136</v>
      </c>
      <c r="F60" s="59"/>
      <c r="G60" s="21"/>
      <c r="H60" s="22">
        <f t="shared" si="3"/>
        <v>0</v>
      </c>
      <c r="I60" s="48" t="e">
        <f t="shared" si="4"/>
        <v>#DIV/0!</v>
      </c>
      <c r="J60" s="42">
        <v>61</v>
      </c>
      <c r="K60" s="21">
        <v>6</v>
      </c>
      <c r="L60" s="44">
        <f t="shared" si="5"/>
        <v>4600</v>
      </c>
    </row>
    <row r="61" spans="1:12" ht="12.75">
      <c r="A61" s="101">
        <v>53</v>
      </c>
      <c r="B61" s="74" t="s">
        <v>456</v>
      </c>
      <c r="C61" s="45" t="s">
        <v>194</v>
      </c>
      <c r="D61" s="108" t="s">
        <v>134</v>
      </c>
      <c r="E61" s="29" t="s">
        <v>138</v>
      </c>
      <c r="F61" s="59"/>
      <c r="G61" s="21"/>
      <c r="H61" s="22">
        <f t="shared" si="3"/>
        <v>0</v>
      </c>
      <c r="I61" s="48" t="e">
        <f t="shared" si="4"/>
        <v>#DIV/0!</v>
      </c>
      <c r="J61" s="42">
        <v>58</v>
      </c>
      <c r="K61" s="21">
        <v>5</v>
      </c>
      <c r="L61" s="44">
        <f t="shared" si="5"/>
        <v>4550</v>
      </c>
    </row>
    <row r="62" spans="1:12" ht="12.75">
      <c r="A62" s="101">
        <v>54</v>
      </c>
      <c r="B62" s="74" t="s">
        <v>460</v>
      </c>
      <c r="C62" s="74" t="s">
        <v>461</v>
      </c>
      <c r="D62" s="108" t="s">
        <v>134</v>
      </c>
      <c r="E62" s="17" t="s">
        <v>138</v>
      </c>
      <c r="F62" s="59"/>
      <c r="G62" s="21"/>
      <c r="H62" s="22">
        <f t="shared" si="3"/>
        <v>0</v>
      </c>
      <c r="I62" s="48" t="e">
        <f t="shared" si="4"/>
        <v>#DIV/0!</v>
      </c>
      <c r="J62" s="39">
        <v>60</v>
      </c>
      <c r="K62" s="21">
        <v>6</v>
      </c>
      <c r="L62" s="44">
        <f t="shared" si="5"/>
        <v>4500</v>
      </c>
    </row>
    <row r="63" spans="1:12" ht="12.75">
      <c r="A63" s="101">
        <v>55</v>
      </c>
      <c r="B63" s="102" t="s">
        <v>414</v>
      </c>
      <c r="C63" s="102" t="s">
        <v>400</v>
      </c>
      <c r="D63" s="102" t="s">
        <v>695</v>
      </c>
      <c r="E63" s="111" t="s">
        <v>137</v>
      </c>
      <c r="F63" s="59">
        <v>3210</v>
      </c>
      <c r="G63" s="130">
        <v>3</v>
      </c>
      <c r="H63" s="22">
        <f t="shared" si="3"/>
        <v>3060</v>
      </c>
      <c r="I63" s="48">
        <f t="shared" si="4"/>
        <v>0.09345794392523366</v>
      </c>
      <c r="J63" s="42">
        <v>57</v>
      </c>
      <c r="K63" s="21">
        <v>5</v>
      </c>
      <c r="L63" s="44">
        <f t="shared" si="5"/>
        <v>4450</v>
      </c>
    </row>
    <row r="64" spans="1:12" ht="12.75">
      <c r="A64" s="101">
        <v>56</v>
      </c>
      <c r="B64" s="108" t="s">
        <v>392</v>
      </c>
      <c r="C64" s="108" t="s">
        <v>386</v>
      </c>
      <c r="D64" s="74" t="s">
        <v>114</v>
      </c>
      <c r="E64" s="18" t="s">
        <v>138</v>
      </c>
      <c r="F64" s="59">
        <v>2910</v>
      </c>
      <c r="G64" s="131">
        <v>4</v>
      </c>
      <c r="H64" s="22">
        <f t="shared" si="3"/>
        <v>2710</v>
      </c>
      <c r="I64" s="48">
        <f t="shared" si="4"/>
        <v>0.13745704467353953</v>
      </c>
      <c r="J64" s="42">
        <v>55</v>
      </c>
      <c r="K64" s="21">
        <v>5</v>
      </c>
      <c r="L64" s="44">
        <f t="shared" si="5"/>
        <v>4250</v>
      </c>
    </row>
    <row r="65" spans="1:12" ht="12.75">
      <c r="A65" s="101">
        <v>57</v>
      </c>
      <c r="B65" s="109" t="s">
        <v>284</v>
      </c>
      <c r="C65" s="108" t="s">
        <v>89</v>
      </c>
      <c r="D65" s="109" t="s">
        <v>141</v>
      </c>
      <c r="E65" s="128" t="s">
        <v>138</v>
      </c>
      <c r="F65" s="138">
        <v>3681</v>
      </c>
      <c r="G65" s="136">
        <v>6</v>
      </c>
      <c r="H65" s="22">
        <f t="shared" si="3"/>
        <v>3381</v>
      </c>
      <c r="I65" s="48">
        <f t="shared" si="4"/>
        <v>0.16299918500407498</v>
      </c>
      <c r="J65" s="42">
        <v>60</v>
      </c>
      <c r="K65" s="21">
        <v>7</v>
      </c>
      <c r="L65" s="44">
        <f t="shared" si="5"/>
        <v>4250</v>
      </c>
    </row>
    <row r="66" spans="1:12" ht="12.75">
      <c r="A66" s="101">
        <v>58</v>
      </c>
      <c r="B66" s="108" t="s">
        <v>659</v>
      </c>
      <c r="C66" s="126" t="s">
        <v>17</v>
      </c>
      <c r="D66" s="108" t="s">
        <v>131</v>
      </c>
      <c r="E66" s="110" t="s">
        <v>138</v>
      </c>
      <c r="F66" s="37"/>
      <c r="G66" s="91"/>
      <c r="H66" s="22">
        <f t="shared" si="3"/>
        <v>0</v>
      </c>
      <c r="I66" s="48" t="e">
        <f t="shared" si="4"/>
        <v>#DIV/0!</v>
      </c>
      <c r="J66" s="118">
        <v>67</v>
      </c>
      <c r="K66" s="21">
        <v>10</v>
      </c>
      <c r="L66" s="44">
        <f t="shared" si="5"/>
        <v>4200</v>
      </c>
    </row>
    <row r="67" spans="1:12" ht="12.75">
      <c r="A67" s="101">
        <v>59</v>
      </c>
      <c r="B67" s="108" t="s">
        <v>611</v>
      </c>
      <c r="C67" s="108" t="s">
        <v>20</v>
      </c>
      <c r="D67" s="74" t="s">
        <v>102</v>
      </c>
      <c r="E67" s="18" t="s">
        <v>137</v>
      </c>
      <c r="F67" s="37">
        <v>3492</v>
      </c>
      <c r="G67" s="133">
        <v>3</v>
      </c>
      <c r="H67" s="22">
        <f t="shared" si="3"/>
        <v>3342</v>
      </c>
      <c r="I67" s="48">
        <f t="shared" si="4"/>
        <v>0.0859106529209622</v>
      </c>
      <c r="J67" s="123">
        <v>62</v>
      </c>
      <c r="K67" s="21">
        <v>8</v>
      </c>
      <c r="L67" s="44">
        <f t="shared" si="5"/>
        <v>4200</v>
      </c>
    </row>
    <row r="68" spans="1:12" s="23" customFormat="1" ht="12.75" customHeight="1">
      <c r="A68" s="101">
        <v>60</v>
      </c>
      <c r="B68" s="108" t="s">
        <v>389</v>
      </c>
      <c r="C68" s="108" t="s">
        <v>49</v>
      </c>
      <c r="D68" s="74" t="s">
        <v>115</v>
      </c>
      <c r="E68" s="18"/>
      <c r="F68" s="59">
        <v>3229</v>
      </c>
      <c r="G68" s="131">
        <v>2</v>
      </c>
      <c r="H68" s="22">
        <f t="shared" si="3"/>
        <v>3129</v>
      </c>
      <c r="I68" s="48">
        <f t="shared" si="4"/>
        <v>0.06193868070610096</v>
      </c>
      <c r="J68" s="42">
        <v>64</v>
      </c>
      <c r="K68" s="21">
        <v>9</v>
      </c>
      <c r="L68" s="44">
        <f t="shared" si="5"/>
        <v>4150</v>
      </c>
    </row>
    <row r="69" spans="1:12" ht="12.75">
      <c r="A69" s="101">
        <v>61</v>
      </c>
      <c r="B69" s="108" t="s">
        <v>548</v>
      </c>
      <c r="C69" s="102" t="s">
        <v>402</v>
      </c>
      <c r="D69" s="108" t="s">
        <v>265</v>
      </c>
      <c r="E69" s="18"/>
      <c r="F69" s="59">
        <v>2874</v>
      </c>
      <c r="G69" s="131">
        <v>1</v>
      </c>
      <c r="H69" s="22">
        <f t="shared" si="3"/>
        <v>2824</v>
      </c>
      <c r="I69" s="48">
        <f t="shared" si="4"/>
        <v>0.03479471120389701</v>
      </c>
      <c r="J69" s="42">
        <v>56</v>
      </c>
      <c r="K69" s="21">
        <v>6</v>
      </c>
      <c r="L69" s="44">
        <f t="shared" si="5"/>
        <v>4100</v>
      </c>
    </row>
    <row r="70" spans="1:12" s="23" customFormat="1" ht="12.75" customHeight="1">
      <c r="A70" s="101">
        <v>62</v>
      </c>
      <c r="B70" s="109" t="s">
        <v>157</v>
      </c>
      <c r="C70" s="109" t="s">
        <v>88</v>
      </c>
      <c r="D70" s="116" t="s">
        <v>241</v>
      </c>
      <c r="E70" s="111" t="s">
        <v>136</v>
      </c>
      <c r="F70" s="139">
        <v>3296</v>
      </c>
      <c r="G70" s="136">
        <v>4</v>
      </c>
      <c r="H70" s="22">
        <f t="shared" si="3"/>
        <v>3096</v>
      </c>
      <c r="I70" s="48">
        <f t="shared" si="4"/>
        <v>0.12135922330097086</v>
      </c>
      <c r="J70" s="42">
        <v>55</v>
      </c>
      <c r="K70" s="21">
        <v>6</v>
      </c>
      <c r="L70" s="44">
        <f t="shared" si="5"/>
        <v>4000</v>
      </c>
    </row>
    <row r="71" spans="1:12" s="23" customFormat="1" ht="12.75" customHeight="1">
      <c r="A71" s="101">
        <v>63</v>
      </c>
      <c r="B71" s="122" t="s">
        <v>83</v>
      </c>
      <c r="C71" s="102" t="s">
        <v>31</v>
      </c>
      <c r="D71" s="122" t="s">
        <v>182</v>
      </c>
      <c r="E71" s="120" t="s">
        <v>136</v>
      </c>
      <c r="F71" s="37"/>
      <c r="G71" s="91"/>
      <c r="H71" s="22">
        <f t="shared" si="3"/>
        <v>0</v>
      </c>
      <c r="I71" s="48" t="e">
        <f t="shared" si="4"/>
        <v>#DIV/0!</v>
      </c>
      <c r="J71" s="118">
        <v>70</v>
      </c>
      <c r="K71" s="21">
        <v>12</v>
      </c>
      <c r="L71" s="44">
        <f t="shared" si="5"/>
        <v>4000</v>
      </c>
    </row>
    <row r="72" spans="1:12" s="23" customFormat="1" ht="12.75" customHeight="1">
      <c r="A72" s="101">
        <v>64</v>
      </c>
      <c r="B72" s="108" t="s">
        <v>349</v>
      </c>
      <c r="C72" s="102" t="s">
        <v>36</v>
      </c>
      <c r="D72" s="115" t="s">
        <v>247</v>
      </c>
      <c r="E72" s="111" t="s">
        <v>137</v>
      </c>
      <c r="F72" s="59"/>
      <c r="G72" s="91"/>
      <c r="H72" s="22">
        <f t="shared" si="3"/>
        <v>0</v>
      </c>
      <c r="I72" s="48" t="e">
        <f t="shared" si="4"/>
        <v>#DIV/0!</v>
      </c>
      <c r="J72" s="39">
        <v>57</v>
      </c>
      <c r="K72" s="21">
        <v>7</v>
      </c>
      <c r="L72" s="44">
        <f t="shared" si="5"/>
        <v>3950</v>
      </c>
    </row>
    <row r="73" spans="1:12" ht="12.75">
      <c r="A73" s="101">
        <v>65</v>
      </c>
      <c r="B73" s="115" t="s">
        <v>337</v>
      </c>
      <c r="C73" s="115" t="s">
        <v>43</v>
      </c>
      <c r="D73" s="115" t="s">
        <v>246</v>
      </c>
      <c r="E73" s="120" t="s">
        <v>137</v>
      </c>
      <c r="F73" s="140">
        <v>3734</v>
      </c>
      <c r="G73" s="137">
        <v>3</v>
      </c>
      <c r="H73" s="22">
        <f aca="true" t="shared" si="6" ref="H73:H104">F73-50*G73</f>
        <v>3584</v>
      </c>
      <c r="I73" s="48">
        <f aca="true" t="shared" si="7" ref="I73:I104">G73/F73*100</f>
        <v>0.08034279592929834</v>
      </c>
      <c r="J73" s="42">
        <v>47</v>
      </c>
      <c r="K73" s="21">
        <v>3</v>
      </c>
      <c r="L73" s="44">
        <f aca="true" t="shared" si="8" ref="L73:L104">J73*100-K73*250</f>
        <v>3950</v>
      </c>
    </row>
    <row r="74" spans="1:12" ht="12.75">
      <c r="A74" s="101">
        <v>66</v>
      </c>
      <c r="B74" s="109" t="s">
        <v>288</v>
      </c>
      <c r="C74" s="102" t="s">
        <v>67</v>
      </c>
      <c r="D74" s="109" t="s">
        <v>142</v>
      </c>
      <c r="E74" s="128" t="s">
        <v>136</v>
      </c>
      <c r="F74" s="138">
        <v>3119</v>
      </c>
      <c r="G74" s="136">
        <v>4</v>
      </c>
      <c r="H74" s="22">
        <f t="shared" si="6"/>
        <v>2919</v>
      </c>
      <c r="I74" s="48">
        <f t="shared" si="7"/>
        <v>0.12824623276691247</v>
      </c>
      <c r="J74" s="42">
        <v>49</v>
      </c>
      <c r="K74" s="21">
        <v>4</v>
      </c>
      <c r="L74" s="44">
        <f t="shared" si="8"/>
        <v>3900</v>
      </c>
    </row>
    <row r="75" spans="1:12" s="23" customFormat="1" ht="12.75" customHeight="1">
      <c r="A75" s="101">
        <v>67</v>
      </c>
      <c r="B75" s="102" t="s">
        <v>599</v>
      </c>
      <c r="C75" s="102" t="s">
        <v>91</v>
      </c>
      <c r="D75" s="124" t="s">
        <v>698</v>
      </c>
      <c r="E75" s="111" t="s">
        <v>602</v>
      </c>
      <c r="F75" s="59"/>
      <c r="G75" s="91"/>
      <c r="H75" s="22">
        <f t="shared" si="6"/>
        <v>0</v>
      </c>
      <c r="I75" s="48" t="e">
        <f t="shared" si="7"/>
        <v>#DIV/0!</v>
      </c>
      <c r="J75" s="42">
        <v>54</v>
      </c>
      <c r="K75" s="21">
        <v>6</v>
      </c>
      <c r="L75" s="44">
        <f t="shared" si="8"/>
        <v>3900</v>
      </c>
    </row>
    <row r="76" spans="1:12" s="23" customFormat="1" ht="12.75" customHeight="1">
      <c r="A76" s="101">
        <v>68</v>
      </c>
      <c r="B76" s="124" t="s">
        <v>563</v>
      </c>
      <c r="C76" s="102" t="s">
        <v>46</v>
      </c>
      <c r="D76" s="124" t="s">
        <v>595</v>
      </c>
      <c r="E76" s="111" t="s">
        <v>140</v>
      </c>
      <c r="F76" s="129">
        <v>2508</v>
      </c>
      <c r="G76" s="135">
        <v>6</v>
      </c>
      <c r="H76" s="22">
        <f t="shared" si="6"/>
        <v>2208</v>
      </c>
      <c r="I76" s="48">
        <f t="shared" si="7"/>
        <v>0.23923444976076555</v>
      </c>
      <c r="J76" s="42">
        <v>46</v>
      </c>
      <c r="K76" s="21">
        <v>3</v>
      </c>
      <c r="L76" s="44">
        <f t="shared" si="8"/>
        <v>3850</v>
      </c>
    </row>
    <row r="77" spans="1:12" ht="12.75">
      <c r="A77" s="101">
        <v>69</v>
      </c>
      <c r="B77" s="108" t="s">
        <v>436</v>
      </c>
      <c r="C77" s="102" t="s">
        <v>67</v>
      </c>
      <c r="D77" s="45" t="s">
        <v>119</v>
      </c>
      <c r="E77" s="111" t="s">
        <v>138</v>
      </c>
      <c r="F77" s="59"/>
      <c r="G77" s="91"/>
      <c r="H77" s="22">
        <f t="shared" si="6"/>
        <v>0</v>
      </c>
      <c r="I77" s="48" t="e">
        <f t="shared" si="7"/>
        <v>#DIV/0!</v>
      </c>
      <c r="J77" s="39">
        <v>53</v>
      </c>
      <c r="K77" s="21">
        <v>6</v>
      </c>
      <c r="L77" s="44">
        <f t="shared" si="8"/>
        <v>3800</v>
      </c>
    </row>
    <row r="78" spans="1:12" ht="12.75">
      <c r="A78" s="101">
        <v>70</v>
      </c>
      <c r="B78" s="108" t="s">
        <v>222</v>
      </c>
      <c r="C78" s="108" t="s">
        <v>84</v>
      </c>
      <c r="D78" s="74" t="s">
        <v>557</v>
      </c>
      <c r="E78" s="111" t="s">
        <v>136</v>
      </c>
      <c r="F78" s="59">
        <v>2814</v>
      </c>
      <c r="G78" s="131">
        <v>5</v>
      </c>
      <c r="H78" s="22">
        <f t="shared" si="6"/>
        <v>2564</v>
      </c>
      <c r="I78" s="48">
        <f t="shared" si="7"/>
        <v>0.17768301350390903</v>
      </c>
      <c r="J78" s="42">
        <v>53</v>
      </c>
      <c r="K78" s="21">
        <v>6</v>
      </c>
      <c r="L78" s="44">
        <f t="shared" si="8"/>
        <v>3800</v>
      </c>
    </row>
    <row r="79" spans="1:12" ht="12.75">
      <c r="A79" s="101">
        <v>71</v>
      </c>
      <c r="B79" s="109" t="s">
        <v>175</v>
      </c>
      <c r="C79" s="109" t="s">
        <v>59</v>
      </c>
      <c r="D79" s="109" t="s">
        <v>300</v>
      </c>
      <c r="E79" s="111" t="s">
        <v>137</v>
      </c>
      <c r="F79" s="22"/>
      <c r="G79" s="21"/>
      <c r="H79" s="22">
        <f t="shared" si="6"/>
        <v>0</v>
      </c>
      <c r="I79" s="48" t="e">
        <f t="shared" si="7"/>
        <v>#DIV/0!</v>
      </c>
      <c r="J79" s="109">
        <v>60</v>
      </c>
      <c r="K79" s="109">
        <v>9</v>
      </c>
      <c r="L79" s="44">
        <f t="shared" si="8"/>
        <v>3750</v>
      </c>
    </row>
    <row r="80" spans="1:12" ht="12.75">
      <c r="A80" s="101">
        <v>72</v>
      </c>
      <c r="B80" s="109" t="s">
        <v>314</v>
      </c>
      <c r="C80" s="109" t="s">
        <v>315</v>
      </c>
      <c r="D80" s="109" t="s">
        <v>301</v>
      </c>
      <c r="E80" s="121" t="s">
        <v>138</v>
      </c>
      <c r="F80" s="59"/>
      <c r="G80" s="21"/>
      <c r="H80" s="22">
        <f t="shared" si="6"/>
        <v>0</v>
      </c>
      <c r="I80" s="48" t="e">
        <f t="shared" si="7"/>
        <v>#DIV/0!</v>
      </c>
      <c r="J80" s="109">
        <v>50</v>
      </c>
      <c r="K80" s="109">
        <v>5</v>
      </c>
      <c r="L80" s="44">
        <f t="shared" si="8"/>
        <v>3750</v>
      </c>
    </row>
    <row r="81" spans="1:12" s="23" customFormat="1" ht="12.75" customHeight="1">
      <c r="A81" s="101">
        <v>73</v>
      </c>
      <c r="B81" s="108" t="s">
        <v>534</v>
      </c>
      <c r="C81" s="108" t="s">
        <v>46</v>
      </c>
      <c r="D81" s="108" t="s">
        <v>129</v>
      </c>
      <c r="E81" s="120" t="s">
        <v>137</v>
      </c>
      <c r="F81" s="59"/>
      <c r="G81" s="21"/>
      <c r="H81" s="22">
        <f t="shared" si="6"/>
        <v>0</v>
      </c>
      <c r="I81" s="48" t="e">
        <f t="shared" si="7"/>
        <v>#DIV/0!</v>
      </c>
      <c r="J81" s="39">
        <v>45</v>
      </c>
      <c r="K81" s="21">
        <v>3</v>
      </c>
      <c r="L81" s="44">
        <f t="shared" si="8"/>
        <v>3750</v>
      </c>
    </row>
    <row r="82" spans="1:12" ht="12.75">
      <c r="A82" s="101">
        <v>74</v>
      </c>
      <c r="B82" s="102" t="s">
        <v>600</v>
      </c>
      <c r="C82" s="102" t="s">
        <v>44</v>
      </c>
      <c r="D82" s="113" t="s">
        <v>591</v>
      </c>
      <c r="E82" s="111" t="s">
        <v>136</v>
      </c>
      <c r="F82" s="59"/>
      <c r="G82" s="91"/>
      <c r="H82" s="22">
        <f t="shared" si="6"/>
        <v>0</v>
      </c>
      <c r="I82" s="48" t="e">
        <f t="shared" si="7"/>
        <v>#DIV/0!</v>
      </c>
      <c r="J82" s="42">
        <v>57</v>
      </c>
      <c r="K82" s="21">
        <v>8</v>
      </c>
      <c r="L82" s="44">
        <f t="shared" si="8"/>
        <v>3700</v>
      </c>
    </row>
    <row r="83" spans="1:12" ht="12.75">
      <c r="A83" s="101">
        <v>75</v>
      </c>
      <c r="B83" s="122" t="s">
        <v>268</v>
      </c>
      <c r="C83" s="126" t="s">
        <v>25</v>
      </c>
      <c r="D83" s="30" t="s">
        <v>103</v>
      </c>
      <c r="E83" s="28" t="s">
        <v>137</v>
      </c>
      <c r="F83" s="37">
        <v>2898</v>
      </c>
      <c r="G83" s="130">
        <v>3</v>
      </c>
      <c r="H83" s="22">
        <f t="shared" si="6"/>
        <v>2748</v>
      </c>
      <c r="I83" s="48">
        <f t="shared" si="7"/>
        <v>0.10351966873706005</v>
      </c>
      <c r="J83" s="118">
        <v>52</v>
      </c>
      <c r="K83" s="21">
        <v>6</v>
      </c>
      <c r="L83" s="44">
        <f t="shared" si="8"/>
        <v>3700</v>
      </c>
    </row>
    <row r="84" spans="1:12" ht="12.75">
      <c r="A84" s="101">
        <v>76</v>
      </c>
      <c r="B84" s="74" t="s">
        <v>488</v>
      </c>
      <c r="C84" s="45" t="s">
        <v>489</v>
      </c>
      <c r="D84" s="102" t="s">
        <v>716</v>
      </c>
      <c r="E84" s="29" t="s">
        <v>136</v>
      </c>
      <c r="F84" s="59">
        <v>2890</v>
      </c>
      <c r="G84" s="131">
        <v>2</v>
      </c>
      <c r="H84" s="22">
        <f t="shared" si="6"/>
        <v>2790</v>
      </c>
      <c r="I84" s="48">
        <f t="shared" si="7"/>
        <v>0.06920415224913494</v>
      </c>
      <c r="J84" s="42">
        <v>106</v>
      </c>
      <c r="K84" s="21">
        <v>28</v>
      </c>
      <c r="L84" s="44">
        <f t="shared" si="8"/>
        <v>3600</v>
      </c>
    </row>
    <row r="85" spans="1:12" s="23" customFormat="1" ht="12.75" customHeight="1">
      <c r="A85" s="101">
        <v>77</v>
      </c>
      <c r="B85" s="115" t="s">
        <v>179</v>
      </c>
      <c r="C85" s="115" t="s">
        <v>78</v>
      </c>
      <c r="D85" s="115" t="s">
        <v>246</v>
      </c>
      <c r="E85" s="120" t="s">
        <v>136</v>
      </c>
      <c r="F85" s="140">
        <v>4776</v>
      </c>
      <c r="G85" s="137">
        <v>2</v>
      </c>
      <c r="H85" s="22">
        <f t="shared" si="6"/>
        <v>4676</v>
      </c>
      <c r="I85" s="48">
        <f t="shared" si="7"/>
        <v>0.04187604690117253</v>
      </c>
      <c r="J85" s="42">
        <v>50</v>
      </c>
      <c r="K85" s="21">
        <v>6</v>
      </c>
      <c r="L85" s="44">
        <f t="shared" si="8"/>
        <v>3500</v>
      </c>
    </row>
    <row r="86" spans="1:12" ht="12.75">
      <c r="A86" s="101">
        <v>78</v>
      </c>
      <c r="B86" s="74" t="s">
        <v>506</v>
      </c>
      <c r="C86" s="74" t="s">
        <v>79</v>
      </c>
      <c r="D86" s="74" t="s">
        <v>258</v>
      </c>
      <c r="E86" s="111" t="s">
        <v>137</v>
      </c>
      <c r="F86" s="59">
        <v>3427</v>
      </c>
      <c r="G86" s="130">
        <v>9</v>
      </c>
      <c r="H86" s="22">
        <f t="shared" si="6"/>
        <v>2977</v>
      </c>
      <c r="I86" s="48">
        <f t="shared" si="7"/>
        <v>0.2626203676685147</v>
      </c>
      <c r="J86" s="42">
        <v>52</v>
      </c>
      <c r="K86" s="21">
        <v>7</v>
      </c>
      <c r="L86" s="44">
        <f t="shared" si="8"/>
        <v>3450</v>
      </c>
    </row>
    <row r="87" spans="1:12" s="23" customFormat="1" ht="12.75" customHeight="1">
      <c r="A87" s="101">
        <v>79</v>
      </c>
      <c r="B87" s="109" t="s">
        <v>143</v>
      </c>
      <c r="C87" s="108" t="s">
        <v>144</v>
      </c>
      <c r="D87" s="109" t="s">
        <v>141</v>
      </c>
      <c r="E87" s="128" t="s">
        <v>136</v>
      </c>
      <c r="F87" s="138">
        <v>3491</v>
      </c>
      <c r="G87" s="136">
        <v>3</v>
      </c>
      <c r="H87" s="22">
        <f t="shared" si="6"/>
        <v>3341</v>
      </c>
      <c r="I87" s="48">
        <f t="shared" si="7"/>
        <v>0.08593526210254941</v>
      </c>
      <c r="J87" s="42">
        <v>52</v>
      </c>
      <c r="K87" s="21">
        <v>7</v>
      </c>
      <c r="L87" s="44">
        <f t="shared" si="8"/>
        <v>3450</v>
      </c>
    </row>
    <row r="88" spans="1:12" ht="12.75">
      <c r="A88" s="101">
        <v>80</v>
      </c>
      <c r="B88" s="102" t="s">
        <v>615</v>
      </c>
      <c r="C88" s="102" t="s">
        <v>25</v>
      </c>
      <c r="D88" s="108" t="s">
        <v>131</v>
      </c>
      <c r="E88" s="18" t="s">
        <v>138</v>
      </c>
      <c r="F88" s="37">
        <v>3358</v>
      </c>
      <c r="G88" s="134">
        <v>2</v>
      </c>
      <c r="H88" s="22">
        <f t="shared" si="6"/>
        <v>3258</v>
      </c>
      <c r="I88" s="48">
        <f t="shared" si="7"/>
        <v>0.05955926146515784</v>
      </c>
      <c r="J88" s="118">
        <v>51</v>
      </c>
      <c r="K88" s="21">
        <v>7</v>
      </c>
      <c r="L88" s="44">
        <f t="shared" si="8"/>
        <v>3350</v>
      </c>
    </row>
    <row r="89" spans="1:12" ht="12.75">
      <c r="A89" s="101">
        <v>81</v>
      </c>
      <c r="B89" s="124" t="s">
        <v>584</v>
      </c>
      <c r="C89" s="102" t="s">
        <v>67</v>
      </c>
      <c r="D89" s="124" t="s">
        <v>595</v>
      </c>
      <c r="E89" s="112" t="s">
        <v>137</v>
      </c>
      <c r="F89" s="129">
        <v>2869</v>
      </c>
      <c r="G89" s="135">
        <v>5</v>
      </c>
      <c r="H89" s="22">
        <f t="shared" si="6"/>
        <v>2619</v>
      </c>
      <c r="I89" s="48">
        <f t="shared" si="7"/>
        <v>0.17427675148135238</v>
      </c>
      <c r="J89" s="42">
        <v>66</v>
      </c>
      <c r="K89" s="21">
        <v>13</v>
      </c>
      <c r="L89" s="44">
        <f t="shared" si="8"/>
        <v>3350</v>
      </c>
    </row>
    <row r="90" spans="1:12" ht="12.75">
      <c r="A90" s="101">
        <v>82</v>
      </c>
      <c r="B90" s="109" t="s">
        <v>277</v>
      </c>
      <c r="C90" s="102" t="s">
        <v>76</v>
      </c>
      <c r="D90" s="109" t="s">
        <v>294</v>
      </c>
      <c r="E90" s="128" t="s">
        <v>138</v>
      </c>
      <c r="F90" s="138">
        <v>4722</v>
      </c>
      <c r="G90" s="136">
        <v>9</v>
      </c>
      <c r="H90" s="22">
        <f t="shared" si="6"/>
        <v>4272</v>
      </c>
      <c r="I90" s="48">
        <f t="shared" si="7"/>
        <v>0.1905972045743329</v>
      </c>
      <c r="J90" s="42">
        <v>51</v>
      </c>
      <c r="K90" s="21">
        <v>7</v>
      </c>
      <c r="L90" s="44">
        <f t="shared" si="8"/>
        <v>3350</v>
      </c>
    </row>
    <row r="91" spans="1:12" ht="12.75">
      <c r="A91" s="101">
        <v>83</v>
      </c>
      <c r="B91" s="108" t="s">
        <v>348</v>
      </c>
      <c r="C91" s="102" t="s">
        <v>192</v>
      </c>
      <c r="D91" s="115" t="s">
        <v>247</v>
      </c>
      <c r="E91" s="111" t="s">
        <v>138</v>
      </c>
      <c r="F91" s="59"/>
      <c r="G91" s="21"/>
      <c r="H91" s="22">
        <f t="shared" si="6"/>
        <v>0</v>
      </c>
      <c r="I91" s="48" t="e">
        <f t="shared" si="7"/>
        <v>#DIV/0!</v>
      </c>
      <c r="J91" s="42">
        <v>48</v>
      </c>
      <c r="K91" s="21">
        <v>6</v>
      </c>
      <c r="L91" s="44">
        <f t="shared" si="8"/>
        <v>3300</v>
      </c>
    </row>
    <row r="92" spans="1:12" ht="12.75">
      <c r="A92" s="101">
        <v>84</v>
      </c>
      <c r="B92" s="114" t="s">
        <v>670</v>
      </c>
      <c r="C92" s="108" t="s">
        <v>63</v>
      </c>
      <c r="D92" s="114" t="s">
        <v>686</v>
      </c>
      <c r="E92" s="36" t="s">
        <v>138</v>
      </c>
      <c r="F92" s="138">
        <v>2959</v>
      </c>
      <c r="G92" s="136">
        <v>2</v>
      </c>
      <c r="H92" s="22">
        <f t="shared" si="6"/>
        <v>2859</v>
      </c>
      <c r="I92" s="48">
        <f t="shared" si="7"/>
        <v>0.06759040216289286</v>
      </c>
      <c r="J92" s="42">
        <v>48</v>
      </c>
      <c r="K92" s="21">
        <v>6</v>
      </c>
      <c r="L92" s="44">
        <f t="shared" si="8"/>
        <v>3300</v>
      </c>
    </row>
    <row r="93" spans="1:12" s="23" customFormat="1" ht="12.75" customHeight="1">
      <c r="A93" s="101">
        <v>85</v>
      </c>
      <c r="B93" s="102" t="s">
        <v>535</v>
      </c>
      <c r="C93" s="102" t="s">
        <v>272</v>
      </c>
      <c r="D93" s="108" t="s">
        <v>129</v>
      </c>
      <c r="E93" s="111" t="s">
        <v>136</v>
      </c>
      <c r="F93" s="59"/>
      <c r="G93" s="91"/>
      <c r="H93" s="22">
        <f t="shared" si="6"/>
        <v>0</v>
      </c>
      <c r="I93" s="48" t="e">
        <f t="shared" si="7"/>
        <v>#DIV/0!</v>
      </c>
      <c r="J93" s="42">
        <v>49</v>
      </c>
      <c r="K93" s="21">
        <v>7</v>
      </c>
      <c r="L93" s="44">
        <f t="shared" si="8"/>
        <v>3150</v>
      </c>
    </row>
    <row r="94" spans="1:12" ht="12.75">
      <c r="A94" s="101">
        <v>86</v>
      </c>
      <c r="B94" s="108" t="s">
        <v>692</v>
      </c>
      <c r="C94" s="102" t="s">
        <v>75</v>
      </c>
      <c r="D94" s="45" t="s">
        <v>119</v>
      </c>
      <c r="E94" s="111" t="s">
        <v>137</v>
      </c>
      <c r="F94" s="59"/>
      <c r="G94" s="91"/>
      <c r="H94" s="22"/>
      <c r="I94" s="48" t="e">
        <f t="shared" si="7"/>
        <v>#DIV/0!</v>
      </c>
      <c r="J94" s="39">
        <v>46</v>
      </c>
      <c r="K94" s="21">
        <v>6</v>
      </c>
      <c r="L94" s="44">
        <f t="shared" si="8"/>
        <v>3100</v>
      </c>
    </row>
    <row r="95" spans="1:12" ht="12.75">
      <c r="A95" s="101">
        <v>87</v>
      </c>
      <c r="B95" s="114" t="s">
        <v>680</v>
      </c>
      <c r="C95" s="102" t="s">
        <v>681</v>
      </c>
      <c r="D95" s="114" t="s">
        <v>703</v>
      </c>
      <c r="E95" s="18" t="s">
        <v>136</v>
      </c>
      <c r="F95" s="138">
        <v>2413</v>
      </c>
      <c r="G95" s="136">
        <v>3</v>
      </c>
      <c r="H95" s="22">
        <f aca="true" t="shared" si="9" ref="H95:H115">F95-50*G95</f>
        <v>2263</v>
      </c>
      <c r="I95" s="48">
        <f t="shared" si="7"/>
        <v>0.12432656444260257</v>
      </c>
      <c r="J95" s="42">
        <v>53</v>
      </c>
      <c r="K95" s="21">
        <v>9</v>
      </c>
      <c r="L95" s="44">
        <f t="shared" si="8"/>
        <v>3050</v>
      </c>
    </row>
    <row r="96" spans="1:12" ht="12.75">
      <c r="A96" s="101">
        <v>88</v>
      </c>
      <c r="B96" s="109" t="s">
        <v>293</v>
      </c>
      <c r="C96" s="117" t="s">
        <v>45</v>
      </c>
      <c r="D96" s="109" t="s">
        <v>142</v>
      </c>
      <c r="E96" s="128" t="s">
        <v>136</v>
      </c>
      <c r="F96" s="138">
        <v>2386</v>
      </c>
      <c r="G96" s="136">
        <v>4</v>
      </c>
      <c r="H96" s="22">
        <f t="shared" si="9"/>
        <v>2186</v>
      </c>
      <c r="I96" s="48">
        <f t="shared" si="7"/>
        <v>0.16764459346186086</v>
      </c>
      <c r="J96" s="42">
        <v>43</v>
      </c>
      <c r="K96" s="21">
        <v>5</v>
      </c>
      <c r="L96" s="44">
        <f t="shared" si="8"/>
        <v>3050</v>
      </c>
    </row>
    <row r="97" spans="1:12" ht="12.75">
      <c r="A97" s="101">
        <v>89</v>
      </c>
      <c r="B97" s="114" t="s">
        <v>688</v>
      </c>
      <c r="C97" s="108" t="s">
        <v>689</v>
      </c>
      <c r="D97" s="114" t="s">
        <v>686</v>
      </c>
      <c r="E97" s="111" t="s">
        <v>138</v>
      </c>
      <c r="F97" s="110"/>
      <c r="G97" s="110"/>
      <c r="H97" s="22">
        <f t="shared" si="9"/>
        <v>0</v>
      </c>
      <c r="I97" s="48" t="e">
        <f t="shared" si="7"/>
        <v>#DIV/0!</v>
      </c>
      <c r="J97" s="42">
        <v>43</v>
      </c>
      <c r="K97" s="21">
        <v>5</v>
      </c>
      <c r="L97" s="44">
        <f t="shared" si="8"/>
        <v>3050</v>
      </c>
    </row>
    <row r="98" spans="1:12" ht="12.75">
      <c r="A98" s="101">
        <v>90</v>
      </c>
      <c r="B98" s="109" t="s">
        <v>278</v>
      </c>
      <c r="C98" s="102" t="s">
        <v>42</v>
      </c>
      <c r="D98" s="109" t="s">
        <v>294</v>
      </c>
      <c r="E98" s="128" t="s">
        <v>140</v>
      </c>
      <c r="F98" s="138">
        <v>4114</v>
      </c>
      <c r="G98" s="136">
        <v>5</v>
      </c>
      <c r="H98" s="22">
        <f t="shared" si="9"/>
        <v>3864</v>
      </c>
      <c r="I98" s="48">
        <f t="shared" si="7"/>
        <v>0.12153621779290229</v>
      </c>
      <c r="J98" s="42">
        <v>45</v>
      </c>
      <c r="K98" s="21">
        <v>6</v>
      </c>
      <c r="L98" s="44">
        <f t="shared" si="8"/>
        <v>3000</v>
      </c>
    </row>
    <row r="99" spans="1:12" s="23" customFormat="1" ht="12.75" customHeight="1">
      <c r="A99" s="101">
        <v>91</v>
      </c>
      <c r="B99" s="102" t="s">
        <v>553</v>
      </c>
      <c r="C99" s="102" t="s">
        <v>325</v>
      </c>
      <c r="D99" s="74" t="s">
        <v>557</v>
      </c>
      <c r="E99" s="18"/>
      <c r="F99" s="59">
        <v>2810</v>
      </c>
      <c r="G99" s="130">
        <v>6</v>
      </c>
      <c r="H99" s="22">
        <f t="shared" si="9"/>
        <v>2510</v>
      </c>
      <c r="I99" s="48">
        <f t="shared" si="7"/>
        <v>0.21352313167259787</v>
      </c>
      <c r="J99" s="42">
        <v>45</v>
      </c>
      <c r="K99" s="21">
        <v>6</v>
      </c>
      <c r="L99" s="44">
        <f t="shared" si="8"/>
        <v>3000</v>
      </c>
    </row>
    <row r="100" spans="1:12" s="23" customFormat="1" ht="12.75" customHeight="1">
      <c r="A100" s="101">
        <v>92</v>
      </c>
      <c r="B100" s="108" t="s">
        <v>620</v>
      </c>
      <c r="C100" s="102" t="s">
        <v>604</v>
      </c>
      <c r="D100" s="30" t="s">
        <v>102</v>
      </c>
      <c r="E100" s="77" t="s">
        <v>137</v>
      </c>
      <c r="F100" s="59">
        <v>3187</v>
      </c>
      <c r="G100" s="130">
        <v>1</v>
      </c>
      <c r="H100" s="22">
        <f t="shared" si="9"/>
        <v>3137</v>
      </c>
      <c r="I100" s="48">
        <f t="shared" si="7"/>
        <v>0.031377470975839344</v>
      </c>
      <c r="J100" s="118">
        <v>45</v>
      </c>
      <c r="K100" s="21">
        <v>6</v>
      </c>
      <c r="L100" s="44">
        <f t="shared" si="8"/>
        <v>3000</v>
      </c>
    </row>
    <row r="101" spans="1:12" ht="12.75">
      <c r="A101" s="101">
        <v>93</v>
      </c>
      <c r="B101" s="109" t="s">
        <v>161</v>
      </c>
      <c r="C101" s="109" t="s">
        <v>149</v>
      </c>
      <c r="D101" s="109" t="s">
        <v>122</v>
      </c>
      <c r="E101" s="111" t="s">
        <v>227</v>
      </c>
      <c r="F101" s="139">
        <v>2932</v>
      </c>
      <c r="G101" s="136">
        <v>3</v>
      </c>
      <c r="H101" s="22">
        <f t="shared" si="9"/>
        <v>2782</v>
      </c>
      <c r="I101" s="48">
        <f t="shared" si="7"/>
        <v>0.10231923601637108</v>
      </c>
      <c r="J101" s="42">
        <v>40</v>
      </c>
      <c r="K101" s="21">
        <v>4</v>
      </c>
      <c r="L101" s="44">
        <f t="shared" si="8"/>
        <v>3000</v>
      </c>
    </row>
    <row r="102" spans="1:12" s="23" customFormat="1" ht="12.75" customHeight="1">
      <c r="A102" s="101">
        <v>94</v>
      </c>
      <c r="B102" s="109" t="s">
        <v>316</v>
      </c>
      <c r="C102" s="109" t="s">
        <v>47</v>
      </c>
      <c r="D102" s="109" t="s">
        <v>301</v>
      </c>
      <c r="E102" s="110" t="s">
        <v>138</v>
      </c>
      <c r="F102" s="59"/>
      <c r="G102" s="21"/>
      <c r="H102" s="22">
        <f t="shared" si="9"/>
        <v>0</v>
      </c>
      <c r="I102" s="48" t="e">
        <f t="shared" si="7"/>
        <v>#DIV/0!</v>
      </c>
      <c r="J102" s="109">
        <v>47</v>
      </c>
      <c r="K102" s="109">
        <v>7</v>
      </c>
      <c r="L102" s="44">
        <f t="shared" si="8"/>
        <v>2950</v>
      </c>
    </row>
    <row r="103" spans="1:12" ht="12.75">
      <c r="A103" s="101">
        <v>95</v>
      </c>
      <c r="B103" s="117" t="s">
        <v>554</v>
      </c>
      <c r="C103" s="117" t="s">
        <v>84</v>
      </c>
      <c r="D103" s="108" t="s">
        <v>265</v>
      </c>
      <c r="E103" s="77"/>
      <c r="F103" s="59">
        <v>2998</v>
      </c>
      <c r="G103" s="132">
        <v>14</v>
      </c>
      <c r="H103" s="22">
        <f t="shared" si="9"/>
        <v>2298</v>
      </c>
      <c r="I103" s="48">
        <f t="shared" si="7"/>
        <v>0.46697798532354906</v>
      </c>
      <c r="J103" s="42">
        <v>41</v>
      </c>
      <c r="K103" s="21">
        <v>5</v>
      </c>
      <c r="L103" s="44">
        <f t="shared" si="8"/>
        <v>2850</v>
      </c>
    </row>
    <row r="104" spans="1:12" ht="12.75">
      <c r="A104" s="101">
        <v>96</v>
      </c>
      <c r="B104" s="108" t="s">
        <v>561</v>
      </c>
      <c r="C104" s="108" t="s">
        <v>22</v>
      </c>
      <c r="D104" s="74" t="s">
        <v>560</v>
      </c>
      <c r="E104" s="77"/>
      <c r="F104" s="59"/>
      <c r="G104" s="21"/>
      <c r="H104" s="22">
        <f t="shared" si="9"/>
        <v>0</v>
      </c>
      <c r="I104" s="48" t="e">
        <f t="shared" si="7"/>
        <v>#DIV/0!</v>
      </c>
      <c r="J104" s="39">
        <v>43</v>
      </c>
      <c r="K104" s="21">
        <v>6</v>
      </c>
      <c r="L104" s="44">
        <f t="shared" si="8"/>
        <v>2800</v>
      </c>
    </row>
    <row r="105" spans="1:12" ht="12.75">
      <c r="A105" s="101">
        <v>97</v>
      </c>
      <c r="B105" s="124" t="s">
        <v>578</v>
      </c>
      <c r="C105" s="117" t="s">
        <v>272</v>
      </c>
      <c r="D105" s="124" t="s">
        <v>592</v>
      </c>
      <c r="E105" s="120" t="s">
        <v>136</v>
      </c>
      <c r="F105" s="129">
        <v>2969</v>
      </c>
      <c r="G105" s="135">
        <v>1</v>
      </c>
      <c r="H105" s="22">
        <f t="shared" si="9"/>
        <v>2919</v>
      </c>
      <c r="I105" s="48">
        <f aca="true" t="shared" si="10" ref="I105:I115">G105/F105*100</f>
        <v>0.033681374200067365</v>
      </c>
      <c r="J105" s="42">
        <v>40</v>
      </c>
      <c r="K105" s="21">
        <v>5</v>
      </c>
      <c r="L105" s="44">
        <f>J105*100-K105*250</f>
        <v>2750</v>
      </c>
    </row>
    <row r="106" spans="1:12" ht="12.75">
      <c r="A106" s="101">
        <v>98</v>
      </c>
      <c r="B106" s="102" t="s">
        <v>143</v>
      </c>
      <c r="C106" s="102" t="s">
        <v>72</v>
      </c>
      <c r="D106" s="102" t="s">
        <v>695</v>
      </c>
      <c r="E106" s="111" t="s">
        <v>136</v>
      </c>
      <c r="F106" s="59">
        <v>2652</v>
      </c>
      <c r="G106" s="130">
        <v>4</v>
      </c>
      <c r="H106" s="22">
        <f t="shared" si="9"/>
        <v>2452</v>
      </c>
      <c r="I106" s="48">
        <f t="shared" si="10"/>
        <v>0.1508295625942685</v>
      </c>
      <c r="J106" s="42">
        <v>43</v>
      </c>
      <c r="K106" s="21">
        <v>7</v>
      </c>
      <c r="L106" s="44">
        <f>J106*100-K106*250</f>
        <v>2550</v>
      </c>
    </row>
    <row r="107" spans="1:12" s="23" customFormat="1" ht="12.75" customHeight="1">
      <c r="A107" s="101">
        <v>99</v>
      </c>
      <c r="B107" s="102" t="s">
        <v>335</v>
      </c>
      <c r="C107" s="102" t="s">
        <v>75</v>
      </c>
      <c r="D107" s="116" t="s">
        <v>123</v>
      </c>
      <c r="E107" s="111" t="s">
        <v>138</v>
      </c>
      <c r="F107" s="59"/>
      <c r="G107" s="91"/>
      <c r="H107" s="22">
        <f t="shared" si="9"/>
        <v>0</v>
      </c>
      <c r="I107" s="48" t="e">
        <f t="shared" si="10"/>
        <v>#DIV/0!</v>
      </c>
      <c r="J107" s="42">
        <v>53</v>
      </c>
      <c r="K107" s="21">
        <v>11</v>
      </c>
      <c r="L107" s="44">
        <f>J107*100-K107*250</f>
        <v>2550</v>
      </c>
    </row>
    <row r="108" spans="1:12" ht="12.75">
      <c r="A108" s="101">
        <v>100</v>
      </c>
      <c r="B108" s="108" t="s">
        <v>396</v>
      </c>
      <c r="C108" s="108" t="s">
        <v>25</v>
      </c>
      <c r="D108" s="74" t="s">
        <v>114</v>
      </c>
      <c r="E108" s="17" t="s">
        <v>138</v>
      </c>
      <c r="F108" s="59">
        <v>3239</v>
      </c>
      <c r="G108" s="131">
        <v>15</v>
      </c>
      <c r="H108" s="22">
        <f t="shared" si="9"/>
        <v>2489</v>
      </c>
      <c r="I108" s="48">
        <f t="shared" si="10"/>
        <v>0.46310589688175363</v>
      </c>
      <c r="J108" s="39">
        <v>47</v>
      </c>
      <c r="K108" s="21">
        <v>9</v>
      </c>
      <c r="L108" s="44">
        <f>J108*100-K108*250</f>
        <v>2450</v>
      </c>
    </row>
    <row r="109" spans="1:12" ht="12.75">
      <c r="A109" s="101">
        <v>101</v>
      </c>
      <c r="B109" s="102" t="s">
        <v>295</v>
      </c>
      <c r="C109" s="141" t="s">
        <v>25</v>
      </c>
      <c r="D109" s="102" t="s">
        <v>142</v>
      </c>
      <c r="E109" s="111" t="s">
        <v>136</v>
      </c>
      <c r="F109" s="59"/>
      <c r="G109" s="91"/>
      <c r="H109" s="22">
        <f t="shared" si="9"/>
        <v>0</v>
      </c>
      <c r="I109" s="48" t="e">
        <f t="shared" si="10"/>
        <v>#DIV/0!</v>
      </c>
      <c r="J109" s="42">
        <v>51</v>
      </c>
      <c r="K109" s="21">
        <v>11</v>
      </c>
      <c r="L109" s="44">
        <f>J109*100-K109*250</f>
        <v>2350</v>
      </c>
    </row>
    <row r="110" spans="1:12" ht="12.75">
      <c r="A110" s="101">
        <v>102</v>
      </c>
      <c r="B110" s="76" t="s">
        <v>658</v>
      </c>
      <c r="C110" s="76" t="s">
        <v>211</v>
      </c>
      <c r="D110" s="76" t="s">
        <v>187</v>
      </c>
      <c r="E110" s="18" t="s">
        <v>136</v>
      </c>
      <c r="F110" s="37"/>
      <c r="G110" s="91"/>
      <c r="H110" s="22">
        <f t="shared" si="9"/>
        <v>0</v>
      </c>
      <c r="I110" s="48" t="e">
        <f t="shared" si="10"/>
        <v>#DIV/0!</v>
      </c>
      <c r="J110" s="118">
        <v>40</v>
      </c>
      <c r="K110" s="21">
        <v>7</v>
      </c>
      <c r="L110" s="44">
        <f>J110*100-K110*250</f>
        <v>2250</v>
      </c>
    </row>
    <row r="111" spans="1:12" ht="12.75">
      <c r="A111" s="101">
        <v>103</v>
      </c>
      <c r="B111" s="74" t="s">
        <v>190</v>
      </c>
      <c r="C111" s="74" t="s">
        <v>273</v>
      </c>
      <c r="D111" s="30" t="s">
        <v>508</v>
      </c>
      <c r="E111" s="121" t="s">
        <v>137</v>
      </c>
      <c r="F111" s="59">
        <v>3215</v>
      </c>
      <c r="G111" s="131">
        <v>0</v>
      </c>
      <c r="H111" s="22">
        <f t="shared" si="9"/>
        <v>3215</v>
      </c>
      <c r="I111" s="48">
        <f t="shared" si="10"/>
        <v>0</v>
      </c>
      <c r="J111" s="39">
        <v>52</v>
      </c>
      <c r="K111" s="21">
        <v>12</v>
      </c>
      <c r="L111" s="44">
        <f>J111*100-K111*250</f>
        <v>2200</v>
      </c>
    </row>
    <row r="112" spans="1:12" s="23" customFormat="1" ht="12.75" customHeight="1">
      <c r="A112" s="101">
        <v>104</v>
      </c>
      <c r="B112" s="102" t="s">
        <v>601</v>
      </c>
      <c r="C112" s="102" t="s">
        <v>67</v>
      </c>
      <c r="D112" s="117" t="s">
        <v>592</v>
      </c>
      <c r="E112" s="110" t="s">
        <v>138</v>
      </c>
      <c r="F112" s="37"/>
      <c r="G112" s="91"/>
      <c r="H112" s="22">
        <f t="shared" si="9"/>
        <v>0</v>
      </c>
      <c r="I112" s="48" t="e">
        <f t="shared" si="10"/>
        <v>#DIV/0!</v>
      </c>
      <c r="J112" s="42">
        <v>42</v>
      </c>
      <c r="K112" s="21">
        <v>9</v>
      </c>
      <c r="L112" s="44">
        <f>J112*100-K112*250</f>
        <v>1950</v>
      </c>
    </row>
    <row r="113" spans="1:12" ht="12.75">
      <c r="A113" s="101">
        <v>105</v>
      </c>
      <c r="B113" s="108" t="s">
        <v>539</v>
      </c>
      <c r="C113" s="108" t="s">
        <v>25</v>
      </c>
      <c r="D113" s="74" t="s">
        <v>557</v>
      </c>
      <c r="E113" s="28"/>
      <c r="F113" s="59">
        <v>3291</v>
      </c>
      <c r="G113" s="131">
        <v>3</v>
      </c>
      <c r="H113" s="22">
        <f t="shared" si="9"/>
        <v>3141</v>
      </c>
      <c r="I113" s="48">
        <f t="shared" si="10"/>
        <v>0.09115770282588878</v>
      </c>
      <c r="J113" s="39">
        <v>41</v>
      </c>
      <c r="K113" s="21">
        <v>12</v>
      </c>
      <c r="L113" s="44">
        <f>J113*100-K113*250</f>
        <v>1100</v>
      </c>
    </row>
    <row r="114" spans="1:12" ht="12.75">
      <c r="A114" s="101">
        <v>106</v>
      </c>
      <c r="B114" s="124" t="s">
        <v>580</v>
      </c>
      <c r="C114" s="108" t="s">
        <v>45</v>
      </c>
      <c r="D114" s="124" t="s">
        <v>698</v>
      </c>
      <c r="E114" s="120" t="s">
        <v>602</v>
      </c>
      <c r="F114" s="129">
        <v>3092</v>
      </c>
      <c r="G114" s="135">
        <v>5</v>
      </c>
      <c r="H114" s="22">
        <f t="shared" si="9"/>
        <v>2842</v>
      </c>
      <c r="I114" s="48">
        <f t="shared" si="10"/>
        <v>0.16170763260025875</v>
      </c>
      <c r="J114" s="39">
        <v>41</v>
      </c>
      <c r="K114" s="21">
        <v>12</v>
      </c>
      <c r="L114" s="44">
        <f>J114*100-K114*250</f>
        <v>1100</v>
      </c>
    </row>
    <row r="115" spans="1:12" ht="12.75">
      <c r="A115" s="101">
        <v>107</v>
      </c>
      <c r="B115" s="109" t="s">
        <v>331</v>
      </c>
      <c r="C115" s="109" t="s">
        <v>77</v>
      </c>
      <c r="D115" s="116" t="s">
        <v>241</v>
      </c>
      <c r="E115" s="111" t="s">
        <v>136</v>
      </c>
      <c r="F115" s="139">
        <v>2705</v>
      </c>
      <c r="G115" s="136">
        <v>5</v>
      </c>
      <c r="H115" s="22">
        <f t="shared" si="9"/>
        <v>2455</v>
      </c>
      <c r="I115" s="48">
        <f t="shared" si="10"/>
        <v>0.18484288354898337</v>
      </c>
      <c r="J115" s="42">
        <v>44</v>
      </c>
      <c r="K115" s="21">
        <v>15</v>
      </c>
      <c r="L115" s="44">
        <f>J115*100-K115*250</f>
        <v>650</v>
      </c>
    </row>
    <row r="116" spans="1:12" ht="12.75">
      <c r="A116" s="16"/>
      <c r="B116" s="27"/>
      <c r="C116" s="27"/>
      <c r="D116" s="27"/>
      <c r="E116" s="17"/>
      <c r="F116" s="22"/>
      <c r="G116" s="21"/>
      <c r="H116" s="11"/>
      <c r="I116" s="12"/>
      <c r="J116" s="15"/>
      <c r="K116" s="10"/>
      <c r="L116" s="13"/>
    </row>
    <row r="117" spans="1:12" ht="12.75">
      <c r="A117" s="16"/>
      <c r="B117" s="27"/>
      <c r="C117" s="27"/>
      <c r="D117" s="27"/>
      <c r="E117" s="17"/>
      <c r="F117" s="22"/>
      <c r="G117" s="21"/>
      <c r="H117" s="11"/>
      <c r="I117" s="12"/>
      <c r="J117" s="15"/>
      <c r="K117" s="10"/>
      <c r="L117" s="13"/>
    </row>
    <row r="118" spans="1:12" ht="12.75">
      <c r="A118" s="16"/>
      <c r="B118" s="33"/>
      <c r="C118" s="33"/>
      <c r="D118" s="24"/>
      <c r="E118" s="34"/>
      <c r="F118" s="38"/>
      <c r="G118" s="41"/>
      <c r="H118" s="11"/>
      <c r="I118" s="12"/>
      <c r="J118" s="15"/>
      <c r="K118" s="14"/>
      <c r="L118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3.99609375" style="1" customWidth="1"/>
    <col min="5" max="5" width="2.77734375" style="1" customWidth="1"/>
    <col min="6" max="6" width="4.6640625" style="1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1" customWidth="1"/>
    <col min="11" max="11" width="2.77734375" style="1" customWidth="1"/>
    <col min="12" max="12" width="6.77734375" style="1" customWidth="1"/>
    <col min="13" max="13" width="3.77734375" style="2" customWidth="1"/>
    <col min="14" max="14" width="7.21484375" style="1" customWidth="1"/>
    <col min="15" max="15" width="3.6640625" style="1" customWidth="1"/>
    <col min="16" max="16" width="4.21484375" style="1" customWidth="1"/>
    <col min="17" max="16384" width="8.88671875" style="1" customWidth="1"/>
  </cols>
  <sheetData>
    <row r="1" spans="1:13" ht="12.75">
      <c r="A1" s="26"/>
      <c r="C1" s="1"/>
      <c r="F1" s="2"/>
      <c r="H1" s="9"/>
      <c r="M1" s="1"/>
    </row>
    <row r="2" spans="6:13" ht="12.75">
      <c r="F2" s="2"/>
      <c r="M2" s="1"/>
    </row>
    <row r="3" spans="2:13" ht="12.75">
      <c r="B3" s="26"/>
      <c r="C3" s="1"/>
      <c r="F3" s="2"/>
      <c r="H3" s="1"/>
      <c r="M3" s="1"/>
    </row>
    <row r="4" spans="3:13" ht="12.75">
      <c r="C4" s="1"/>
      <c r="F4" s="62" t="s">
        <v>269</v>
      </c>
      <c r="G4" s="3"/>
      <c r="H4" s="6"/>
      <c r="I4" s="6"/>
      <c r="J4" s="6"/>
      <c r="K4" s="6"/>
      <c r="L4" s="6"/>
      <c r="M4" s="6"/>
    </row>
    <row r="5" spans="3:8" ht="12.75">
      <c r="C5" s="1"/>
      <c r="F5" s="2"/>
      <c r="H5" s="1"/>
    </row>
    <row r="6" spans="1:13" ht="15" customHeight="1">
      <c r="A6" s="7" t="s">
        <v>729</v>
      </c>
      <c r="B6" s="7"/>
      <c r="C6" s="7"/>
      <c r="D6" s="7"/>
      <c r="E6" s="7"/>
      <c r="F6" s="7"/>
      <c r="G6" s="8"/>
      <c r="H6" s="8"/>
      <c r="I6" s="7"/>
      <c r="J6" s="8"/>
      <c r="K6" s="8"/>
      <c r="L6" s="8"/>
      <c r="M6" s="8"/>
    </row>
    <row r="8" spans="1:13" ht="12.75">
      <c r="A8" s="4" t="s">
        <v>5</v>
      </c>
      <c r="B8" s="4" t="s">
        <v>11</v>
      </c>
      <c r="C8" s="4" t="s">
        <v>10</v>
      </c>
      <c r="D8" s="4" t="s">
        <v>0</v>
      </c>
      <c r="E8" s="4" t="s">
        <v>12</v>
      </c>
      <c r="F8" s="4" t="s">
        <v>1</v>
      </c>
      <c r="G8" s="4" t="s">
        <v>2</v>
      </c>
      <c r="H8" s="4" t="s">
        <v>3</v>
      </c>
      <c r="I8" s="4" t="s">
        <v>8</v>
      </c>
      <c r="J8" s="5" t="s">
        <v>4</v>
      </c>
      <c r="K8" s="5" t="s">
        <v>2</v>
      </c>
      <c r="L8" s="5" t="s">
        <v>9</v>
      </c>
      <c r="M8" s="5" t="s">
        <v>6</v>
      </c>
    </row>
    <row r="9" spans="1:13" s="23" customFormat="1" ht="12.75" customHeight="1">
      <c r="A9" s="101">
        <v>1</v>
      </c>
      <c r="B9" s="98"/>
      <c r="C9" s="47"/>
      <c r="D9" s="74"/>
      <c r="E9" s="53"/>
      <c r="F9" s="79"/>
      <c r="G9" s="97"/>
      <c r="H9" s="35"/>
      <c r="I9" s="87"/>
      <c r="J9" s="89"/>
      <c r="K9" s="97"/>
      <c r="L9" s="90"/>
      <c r="M9" s="42"/>
    </row>
    <row r="10" spans="1:13" s="23" customFormat="1" ht="12.75" customHeight="1">
      <c r="A10" s="101">
        <v>2</v>
      </c>
      <c r="B10" s="45"/>
      <c r="C10" s="73"/>
      <c r="D10" s="45"/>
      <c r="E10" s="18"/>
      <c r="F10" s="79"/>
      <c r="G10" s="91"/>
      <c r="H10" s="49"/>
      <c r="I10" s="93"/>
      <c r="J10" s="42"/>
      <c r="K10" s="40"/>
      <c r="L10" s="90"/>
      <c r="M10" s="42"/>
    </row>
    <row r="11" spans="1:13" s="23" customFormat="1" ht="12.75" customHeight="1">
      <c r="A11" s="101">
        <v>3</v>
      </c>
      <c r="B11" s="45"/>
      <c r="C11" s="73"/>
      <c r="D11" s="45"/>
      <c r="E11" s="18"/>
      <c r="F11" s="63"/>
      <c r="G11" s="91"/>
      <c r="H11" s="49"/>
      <c r="I11" s="93"/>
      <c r="J11" s="42"/>
      <c r="K11" s="40"/>
      <c r="L11" s="90"/>
      <c r="M11" s="42"/>
    </row>
    <row r="12" spans="1:13" s="23" customFormat="1" ht="12.75" customHeight="1">
      <c r="A12" s="101">
        <v>4</v>
      </c>
      <c r="B12" s="74"/>
      <c r="C12" s="47"/>
      <c r="D12" s="74"/>
      <c r="E12" s="18"/>
      <c r="F12" s="79"/>
      <c r="G12" s="91"/>
      <c r="H12" s="49"/>
      <c r="I12" s="93"/>
      <c r="J12" s="42"/>
      <c r="K12" s="40"/>
      <c r="L12" s="90"/>
      <c r="M12" s="51"/>
    </row>
    <row r="13" spans="1:13" s="23" customFormat="1" ht="12.75" customHeight="1">
      <c r="A13" s="101">
        <v>5</v>
      </c>
      <c r="B13" s="45"/>
      <c r="C13" s="73"/>
      <c r="D13" s="45"/>
      <c r="E13" s="18"/>
      <c r="F13" s="49"/>
      <c r="G13" s="91"/>
      <c r="H13" s="49"/>
      <c r="I13" s="93"/>
      <c r="J13" s="42"/>
      <c r="K13" s="40"/>
      <c r="L13" s="90"/>
      <c r="M13" s="42"/>
    </row>
    <row r="14" spans="1:13" s="23" customFormat="1" ht="12.75" customHeight="1">
      <c r="A14" s="101">
        <v>6</v>
      </c>
      <c r="B14" s="74"/>
      <c r="C14" s="47"/>
      <c r="D14" s="45"/>
      <c r="E14" s="18"/>
      <c r="F14" s="49"/>
      <c r="G14" s="91"/>
      <c r="H14" s="49"/>
      <c r="I14" s="93"/>
      <c r="J14" s="42"/>
      <c r="K14" s="40"/>
      <c r="L14" s="90"/>
      <c r="M14" s="42"/>
    </row>
    <row r="15" spans="1:13" s="23" customFormat="1" ht="12.75" customHeight="1">
      <c r="A15" s="101">
        <v>7</v>
      </c>
      <c r="B15" s="45"/>
      <c r="C15" s="73"/>
      <c r="D15" s="52"/>
      <c r="E15" s="18"/>
      <c r="F15" s="49"/>
      <c r="G15" s="91"/>
      <c r="H15" s="78"/>
      <c r="I15" s="93"/>
      <c r="J15" s="42"/>
      <c r="K15" s="40"/>
      <c r="L15" s="90"/>
      <c r="M15" s="42"/>
    </row>
    <row r="16" spans="1:13" s="23" customFormat="1" ht="12.75" customHeight="1">
      <c r="A16" s="101">
        <v>8</v>
      </c>
      <c r="B16" s="45"/>
      <c r="C16" s="73"/>
      <c r="D16" s="52"/>
      <c r="E16" s="36"/>
      <c r="F16" s="49"/>
      <c r="G16" s="91"/>
      <c r="H16" s="49"/>
      <c r="I16" s="93"/>
      <c r="J16" s="42"/>
      <c r="K16" s="40"/>
      <c r="L16" s="90"/>
      <c r="M16" s="42"/>
    </row>
    <row r="17" spans="1:13" s="23" customFormat="1" ht="12.75" customHeight="1">
      <c r="A17" s="101">
        <v>9</v>
      </c>
      <c r="B17" s="45"/>
      <c r="C17" s="50"/>
      <c r="D17" s="45"/>
      <c r="E17" s="18"/>
      <c r="F17" s="79"/>
      <c r="G17" s="91"/>
      <c r="H17" s="78"/>
      <c r="I17" s="93"/>
      <c r="J17" s="42"/>
      <c r="K17" s="40"/>
      <c r="L17" s="90"/>
      <c r="M17" s="42"/>
    </row>
    <row r="18" spans="1:13" s="23" customFormat="1" ht="12.75" customHeight="1">
      <c r="A18" s="101">
        <v>10</v>
      </c>
      <c r="B18" s="45"/>
      <c r="C18" s="73"/>
      <c r="D18" s="45"/>
      <c r="E18" s="18"/>
      <c r="F18" s="78"/>
      <c r="G18" s="91"/>
      <c r="H18" s="49"/>
      <c r="I18" s="93"/>
      <c r="J18" s="42"/>
      <c r="K18" s="40"/>
      <c r="L18" s="90"/>
      <c r="M18" s="42"/>
    </row>
    <row r="19" spans="1:13" s="23" customFormat="1" ht="12.75" customHeight="1">
      <c r="A19" s="101">
        <v>11</v>
      </c>
      <c r="B19" s="45"/>
      <c r="C19" s="73"/>
      <c r="D19" s="45"/>
      <c r="E19" s="29"/>
      <c r="F19" s="49"/>
      <c r="G19" s="91"/>
      <c r="H19" s="49"/>
      <c r="I19" s="93"/>
      <c r="J19" s="42"/>
      <c r="K19" s="40"/>
      <c r="L19" s="90"/>
      <c r="M19" s="42"/>
    </row>
    <row r="20" spans="1:13" s="23" customFormat="1" ht="12.75" customHeight="1">
      <c r="A20" s="101">
        <v>12</v>
      </c>
      <c r="B20" s="74"/>
      <c r="C20" s="47"/>
      <c r="D20" s="45"/>
      <c r="E20" s="18"/>
      <c r="F20" s="49"/>
      <c r="G20" s="91"/>
      <c r="H20" s="78"/>
      <c r="I20" s="93"/>
      <c r="J20" s="42"/>
      <c r="K20" s="40"/>
      <c r="L20" s="90"/>
      <c r="M20" s="42"/>
    </row>
    <row r="21" spans="1:13" s="23" customFormat="1" ht="12.75" customHeight="1">
      <c r="A21" s="101">
        <v>13</v>
      </c>
      <c r="B21" s="45"/>
      <c r="C21" s="73"/>
      <c r="D21" s="45"/>
      <c r="E21" s="29"/>
      <c r="F21" s="49"/>
      <c r="G21" s="91"/>
      <c r="H21" s="49"/>
      <c r="I21" s="93"/>
      <c r="J21" s="42"/>
      <c r="K21" s="40"/>
      <c r="L21" s="90"/>
      <c r="M21" s="42"/>
    </row>
    <row r="22" spans="1:13" s="23" customFormat="1" ht="12.75" customHeight="1">
      <c r="A22" s="101">
        <v>14</v>
      </c>
      <c r="B22" s="45"/>
      <c r="C22" s="73"/>
      <c r="D22" s="52"/>
      <c r="E22" s="18"/>
      <c r="F22" s="49"/>
      <c r="G22" s="91"/>
      <c r="H22" s="49"/>
      <c r="I22" s="93"/>
      <c r="J22" s="42"/>
      <c r="K22" s="40"/>
      <c r="L22" s="90"/>
      <c r="M22" s="42"/>
    </row>
    <row r="23" spans="1:13" s="23" customFormat="1" ht="12.75" customHeight="1">
      <c r="A23" s="101">
        <v>15</v>
      </c>
      <c r="B23" s="45"/>
      <c r="C23" s="73"/>
      <c r="D23" s="52"/>
      <c r="E23" s="18"/>
      <c r="F23" s="49"/>
      <c r="G23" s="91"/>
      <c r="H23" s="49"/>
      <c r="I23" s="93"/>
      <c r="J23" s="42"/>
      <c r="K23" s="40"/>
      <c r="L23" s="90"/>
      <c r="M23" s="42"/>
    </row>
    <row r="24" spans="1:13" s="23" customFormat="1" ht="12.75" customHeight="1">
      <c r="A24" s="101">
        <v>16</v>
      </c>
      <c r="B24" s="74"/>
      <c r="C24" s="50"/>
      <c r="D24" s="74"/>
      <c r="E24" s="18"/>
      <c r="F24" s="79"/>
      <c r="G24" s="91"/>
      <c r="H24" s="78"/>
      <c r="I24" s="93"/>
      <c r="J24" s="39"/>
      <c r="K24" s="40"/>
      <c r="L24" s="90"/>
      <c r="M24" s="42"/>
    </row>
    <row r="25" spans="1:13" s="23" customFormat="1" ht="12.75" customHeight="1">
      <c r="A25" s="101">
        <v>17</v>
      </c>
      <c r="B25" s="74"/>
      <c r="C25" s="73"/>
      <c r="D25" s="74"/>
      <c r="E25" s="18"/>
      <c r="F25" s="79"/>
      <c r="G25" s="21"/>
      <c r="H25" s="35"/>
      <c r="I25" s="93"/>
      <c r="J25" s="42"/>
      <c r="K25" s="40"/>
      <c r="L25" s="90"/>
      <c r="M25" s="42"/>
    </row>
    <row r="26" spans="1:13" s="23" customFormat="1" ht="12.75" customHeight="1">
      <c r="A26" s="101">
        <v>18</v>
      </c>
      <c r="B26" s="74"/>
      <c r="C26" s="47"/>
      <c r="D26" s="74"/>
      <c r="E26" s="18"/>
      <c r="F26" s="79"/>
      <c r="G26" s="21"/>
      <c r="H26" s="35"/>
      <c r="I26" s="93"/>
      <c r="J26" s="42"/>
      <c r="K26" s="40"/>
      <c r="L26" s="90"/>
      <c r="M26" s="42"/>
    </row>
    <row r="27" spans="1:13" s="23" customFormat="1" ht="12.75" customHeight="1">
      <c r="A27" s="101">
        <v>19</v>
      </c>
      <c r="B27" s="45"/>
      <c r="C27" s="73"/>
      <c r="D27" s="45"/>
      <c r="E27" s="29"/>
      <c r="F27" s="79"/>
      <c r="G27" s="91"/>
      <c r="H27" s="49"/>
      <c r="I27" s="93"/>
      <c r="J27" s="42"/>
      <c r="K27" s="40"/>
      <c r="L27" s="90"/>
      <c r="M27" s="42"/>
    </row>
    <row r="28" spans="1:13" s="23" customFormat="1" ht="12.75" customHeight="1">
      <c r="A28" s="101">
        <v>20</v>
      </c>
      <c r="B28" s="45"/>
      <c r="C28" s="73"/>
      <c r="D28" s="45"/>
      <c r="E28" s="18"/>
      <c r="F28" s="49"/>
      <c r="G28" s="91"/>
      <c r="H28" s="49"/>
      <c r="I28" s="93"/>
      <c r="J28" s="42"/>
      <c r="K28" s="40"/>
      <c r="L28" s="90"/>
      <c r="M28" s="42"/>
    </row>
    <row r="29" spans="1:13" s="23" customFormat="1" ht="12.75" customHeight="1">
      <c r="A29" s="101">
        <v>21</v>
      </c>
      <c r="B29" s="45"/>
      <c r="C29" s="73"/>
      <c r="D29" s="45"/>
      <c r="E29" s="17"/>
      <c r="F29" s="63"/>
      <c r="G29" s="91"/>
      <c r="H29" s="49"/>
      <c r="I29" s="93"/>
      <c r="J29" s="42"/>
      <c r="K29" s="40"/>
      <c r="L29" s="90"/>
      <c r="M29" s="42"/>
    </row>
    <row r="30" spans="1:13" s="23" customFormat="1" ht="12.75" customHeight="1">
      <c r="A30" s="101">
        <v>22</v>
      </c>
      <c r="B30" s="45"/>
      <c r="C30" s="73"/>
      <c r="D30" s="52"/>
      <c r="E30" s="36"/>
      <c r="F30" s="49"/>
      <c r="G30" s="91"/>
      <c r="H30" s="49"/>
      <c r="I30" s="93"/>
      <c r="J30" s="42"/>
      <c r="K30" s="40"/>
      <c r="L30" s="90"/>
      <c r="M30" s="42"/>
    </row>
    <row r="31" spans="1:13" s="23" customFormat="1" ht="12.75" customHeight="1">
      <c r="A31" s="101">
        <v>23</v>
      </c>
      <c r="B31" s="74"/>
      <c r="C31" s="73"/>
      <c r="D31" s="74"/>
      <c r="E31" s="18"/>
      <c r="F31" s="79"/>
      <c r="G31" s="91"/>
      <c r="H31" s="49"/>
      <c r="I31" s="93"/>
      <c r="J31" s="39"/>
      <c r="K31" s="40"/>
      <c r="L31" s="90"/>
      <c r="M31" s="42"/>
    </row>
    <row r="32" spans="1:13" s="23" customFormat="1" ht="12.75" customHeight="1">
      <c r="A32" s="101">
        <v>24</v>
      </c>
      <c r="B32" s="45"/>
      <c r="C32" s="73"/>
      <c r="D32" s="45"/>
      <c r="E32" s="36"/>
      <c r="F32" s="49"/>
      <c r="G32" s="91"/>
      <c r="H32" s="49"/>
      <c r="I32" s="93"/>
      <c r="J32" s="42"/>
      <c r="K32" s="40"/>
      <c r="L32" s="90"/>
      <c r="M32" s="42"/>
    </row>
    <row r="33" spans="1:13" s="23" customFormat="1" ht="12.75" customHeight="1">
      <c r="A33" s="101"/>
      <c r="B33" s="45"/>
      <c r="C33" s="73"/>
      <c r="D33" s="45"/>
      <c r="E33" s="36"/>
      <c r="F33" s="49"/>
      <c r="G33" s="91"/>
      <c r="H33" s="49"/>
      <c r="I33" s="93"/>
      <c r="J33" s="42"/>
      <c r="K33" s="40"/>
      <c r="L33" s="90"/>
      <c r="M33" s="42"/>
    </row>
    <row r="34" spans="1:13" s="23" customFormat="1" ht="12.75" customHeight="1">
      <c r="A34" s="101">
        <v>25</v>
      </c>
      <c r="B34" s="74"/>
      <c r="C34" s="47"/>
      <c r="D34" s="74"/>
      <c r="E34" s="18"/>
      <c r="F34" s="79"/>
      <c r="G34" s="21"/>
      <c r="H34" s="35"/>
      <c r="I34" s="93"/>
      <c r="J34" s="42"/>
      <c r="K34" s="40"/>
      <c r="L34" s="90"/>
      <c r="M34" s="42"/>
    </row>
    <row r="35" spans="1:13" s="23" customFormat="1" ht="12.75" customHeight="1">
      <c r="A35" s="101">
        <v>26</v>
      </c>
      <c r="B35" s="45"/>
      <c r="C35" s="50"/>
      <c r="D35" s="45"/>
      <c r="E35" s="18"/>
      <c r="F35" s="79"/>
      <c r="G35" s="91"/>
      <c r="H35" s="49"/>
      <c r="I35" s="93"/>
      <c r="J35" s="42"/>
      <c r="K35" s="40"/>
      <c r="L35" s="90"/>
      <c r="M35" s="42"/>
    </row>
    <row r="36" spans="1:13" s="23" customFormat="1" ht="12.75" customHeight="1">
      <c r="A36" s="101">
        <v>27</v>
      </c>
      <c r="B36" s="45"/>
      <c r="C36" s="73"/>
      <c r="D36" s="52"/>
      <c r="E36" s="18"/>
      <c r="F36" s="49"/>
      <c r="G36" s="91"/>
      <c r="H36" s="49"/>
      <c r="I36" s="93"/>
      <c r="J36" s="42"/>
      <c r="K36" s="40"/>
      <c r="L36" s="90"/>
      <c r="M36" s="42"/>
    </row>
    <row r="37" spans="1:13" s="23" customFormat="1" ht="12.75" customHeight="1">
      <c r="A37" s="101">
        <v>28</v>
      </c>
      <c r="B37" s="45"/>
      <c r="C37" s="73"/>
      <c r="D37" s="45"/>
      <c r="E37" s="18"/>
      <c r="F37" s="79"/>
      <c r="G37" s="91"/>
      <c r="H37" s="49"/>
      <c r="I37" s="93"/>
      <c r="J37" s="42"/>
      <c r="K37" s="40"/>
      <c r="L37" s="90"/>
      <c r="M37" s="42"/>
    </row>
    <row r="38" spans="1:13" s="23" customFormat="1" ht="12.75" customHeight="1">
      <c r="A38" s="101">
        <v>29</v>
      </c>
      <c r="B38" s="45"/>
      <c r="C38" s="73"/>
      <c r="D38" s="74"/>
      <c r="E38" s="28"/>
      <c r="F38" s="63"/>
      <c r="G38" s="91"/>
      <c r="H38" s="78"/>
      <c r="I38" s="93"/>
      <c r="J38" s="42"/>
      <c r="K38" s="40"/>
      <c r="L38" s="90"/>
      <c r="M38" s="42"/>
    </row>
    <row r="39" spans="1:13" ht="12.75">
      <c r="A39" s="101">
        <v>30</v>
      </c>
      <c r="B39" s="76"/>
      <c r="C39" s="85"/>
      <c r="D39" s="75"/>
      <c r="E39" s="18"/>
      <c r="F39" s="49"/>
      <c r="G39" s="91"/>
      <c r="H39" s="49"/>
      <c r="I39" s="93"/>
      <c r="J39" s="42"/>
      <c r="K39" s="40"/>
      <c r="L39" s="90"/>
      <c r="M39" s="42"/>
    </row>
    <row r="40" spans="1:13" ht="12.75">
      <c r="A40" s="101">
        <v>31</v>
      </c>
      <c r="B40" s="45"/>
      <c r="C40" s="73"/>
      <c r="D40" s="45"/>
      <c r="E40" s="18"/>
      <c r="F40" s="49"/>
      <c r="G40" s="92"/>
      <c r="H40" s="49"/>
      <c r="I40" s="93"/>
      <c r="J40" s="42"/>
      <c r="K40" s="40"/>
      <c r="L40" s="90"/>
      <c r="M40" s="42"/>
    </row>
    <row r="41" spans="1:13" ht="12.75">
      <c r="A41" s="101">
        <v>32</v>
      </c>
      <c r="B41" s="45"/>
      <c r="C41" s="73"/>
      <c r="D41" s="45"/>
      <c r="E41" s="29"/>
      <c r="F41" s="49"/>
      <c r="G41" s="91"/>
      <c r="H41" s="49"/>
      <c r="I41" s="93"/>
      <c r="J41" s="42"/>
      <c r="K41" s="40"/>
      <c r="L41" s="90"/>
      <c r="M41" s="42"/>
    </row>
    <row r="42" spans="1:13" s="23" customFormat="1" ht="12.75" customHeight="1">
      <c r="A42" s="101">
        <v>33</v>
      </c>
      <c r="B42" s="30"/>
      <c r="C42" s="73"/>
      <c r="D42" s="30"/>
      <c r="E42" s="28"/>
      <c r="F42" s="79"/>
      <c r="G42" s="91"/>
      <c r="H42" s="49"/>
      <c r="I42" s="93"/>
      <c r="J42" s="42"/>
      <c r="K42" s="40"/>
      <c r="L42" s="90"/>
      <c r="M42" s="39"/>
    </row>
    <row r="43" spans="1:13" ht="12.75">
      <c r="A43" s="101">
        <v>34</v>
      </c>
      <c r="B43" s="45"/>
      <c r="C43" s="73"/>
      <c r="D43" s="45"/>
      <c r="E43" s="18"/>
      <c r="F43" s="49"/>
      <c r="G43" s="91"/>
      <c r="H43" s="49"/>
      <c r="I43" s="93"/>
      <c r="J43" s="42"/>
      <c r="K43" s="40"/>
      <c r="L43" s="90"/>
      <c r="M43" s="42"/>
    </row>
    <row r="44" spans="1:13" ht="12.75">
      <c r="A44" s="101">
        <v>35</v>
      </c>
      <c r="B44" s="45"/>
      <c r="C44" s="73"/>
      <c r="D44" s="45"/>
      <c r="E44" s="36"/>
      <c r="F44" s="49"/>
      <c r="G44" s="91"/>
      <c r="H44" s="49"/>
      <c r="I44" s="93"/>
      <c r="J44" s="42"/>
      <c r="K44" s="40"/>
      <c r="L44" s="90"/>
      <c r="M44" s="42"/>
    </row>
    <row r="45" spans="1:13" ht="12.75">
      <c r="A45" s="101">
        <v>36</v>
      </c>
      <c r="B45" s="83"/>
      <c r="C45" s="81"/>
      <c r="D45" s="83"/>
      <c r="E45" s="17"/>
      <c r="F45" s="79"/>
      <c r="G45" s="91"/>
      <c r="H45" s="49"/>
      <c r="I45" s="93"/>
      <c r="J45" s="42"/>
      <c r="K45" s="40"/>
      <c r="L45" s="90"/>
      <c r="M45" s="95"/>
    </row>
    <row r="46" spans="1:13" ht="12.75">
      <c r="A46" s="101">
        <v>37</v>
      </c>
      <c r="B46" s="74"/>
      <c r="C46" s="73"/>
      <c r="D46" s="30"/>
      <c r="E46" s="77"/>
      <c r="F46" s="79"/>
      <c r="G46" s="91"/>
      <c r="H46" s="49"/>
      <c r="I46" s="93"/>
      <c r="J46" s="42"/>
      <c r="K46" s="40"/>
      <c r="L46" s="90"/>
      <c r="M46" s="39"/>
    </row>
    <row r="47" spans="1:13" ht="12.75">
      <c r="A47" s="101">
        <v>38</v>
      </c>
      <c r="B47" s="45"/>
      <c r="C47" s="50"/>
      <c r="D47" s="45"/>
      <c r="E47" s="29"/>
      <c r="F47" s="49"/>
      <c r="G47" s="91"/>
      <c r="H47" s="49"/>
      <c r="I47" s="93"/>
      <c r="J47" s="42"/>
      <c r="K47" s="40"/>
      <c r="L47" s="90"/>
      <c r="M47" s="42"/>
    </row>
    <row r="48" spans="1:13" ht="12.75">
      <c r="A48" s="101">
        <v>39</v>
      </c>
      <c r="B48" s="45"/>
      <c r="C48" s="73"/>
      <c r="D48" s="45"/>
      <c r="E48" s="29"/>
      <c r="F48" s="49"/>
      <c r="G48" s="91"/>
      <c r="H48" s="49"/>
      <c r="I48" s="93"/>
      <c r="J48" s="42"/>
      <c r="K48" s="40"/>
      <c r="L48" s="90"/>
      <c r="M48" s="42"/>
    </row>
    <row r="49" spans="1:13" ht="12.75">
      <c r="A49" s="101">
        <v>40</v>
      </c>
      <c r="B49" s="45"/>
      <c r="C49" s="73"/>
      <c r="D49" s="45"/>
      <c r="E49" s="18"/>
      <c r="F49" s="49"/>
      <c r="G49" s="91"/>
      <c r="H49" s="49"/>
      <c r="I49" s="93"/>
      <c r="J49" s="42"/>
      <c r="K49" s="40"/>
      <c r="L49" s="90"/>
      <c r="M49" s="42"/>
    </row>
    <row r="50" spans="1:13" ht="12.75">
      <c r="A50" s="101">
        <v>41</v>
      </c>
      <c r="B50" s="45"/>
      <c r="C50" s="73"/>
      <c r="D50" s="45"/>
      <c r="E50" s="18"/>
      <c r="F50" s="79"/>
      <c r="G50" s="91"/>
      <c r="H50" s="49"/>
      <c r="I50" s="93"/>
      <c r="J50" s="42"/>
      <c r="K50" s="40"/>
      <c r="L50" s="90"/>
      <c r="M50" s="42"/>
    </row>
    <row r="51" spans="1:13" ht="12.75">
      <c r="A51" s="101">
        <v>42</v>
      </c>
      <c r="B51" s="74"/>
      <c r="C51" s="47"/>
      <c r="D51" s="45"/>
      <c r="E51" s="18"/>
      <c r="F51" s="49"/>
      <c r="G51" s="91"/>
      <c r="H51" s="49"/>
      <c r="I51" s="93"/>
      <c r="J51" s="42"/>
      <c r="K51" s="40"/>
      <c r="L51" s="90"/>
      <c r="M51" s="42"/>
    </row>
    <row r="52" spans="1:13" ht="12.75">
      <c r="A52" s="101">
        <v>43</v>
      </c>
      <c r="B52" s="74"/>
      <c r="C52" s="43"/>
      <c r="D52" s="74"/>
      <c r="E52" s="18"/>
      <c r="F52" s="79"/>
      <c r="G52" s="91"/>
      <c r="H52" s="78"/>
      <c r="I52" s="93"/>
      <c r="J52" s="42"/>
      <c r="K52" s="40"/>
      <c r="L52" s="90"/>
      <c r="M52" s="42"/>
    </row>
    <row r="53" spans="1:13" ht="12.75">
      <c r="A53" s="101">
        <v>44</v>
      </c>
      <c r="B53" s="45"/>
      <c r="C53" s="73"/>
      <c r="D53" s="45"/>
      <c r="E53" s="29"/>
      <c r="F53" s="49"/>
      <c r="G53" s="91"/>
      <c r="H53" s="49"/>
      <c r="I53" s="93"/>
      <c r="J53" s="42"/>
      <c r="K53" s="40"/>
      <c r="L53" s="90"/>
      <c r="M53" s="42"/>
    </row>
    <row r="54" spans="1:13" ht="12.75">
      <c r="A54" s="101">
        <v>45</v>
      </c>
      <c r="B54" s="74"/>
      <c r="C54" s="73"/>
      <c r="D54" s="30"/>
      <c r="E54" s="17"/>
      <c r="F54" s="78"/>
      <c r="G54" s="91"/>
      <c r="H54" s="49"/>
      <c r="I54" s="93"/>
      <c r="J54" s="42"/>
      <c r="K54" s="40"/>
      <c r="L54" s="90"/>
      <c r="M54" s="39"/>
    </row>
    <row r="55" spans="1:13" ht="12.75">
      <c r="A55" s="101">
        <v>46</v>
      </c>
      <c r="B55" s="45"/>
      <c r="C55" s="86"/>
      <c r="D55" s="74"/>
      <c r="E55" s="18"/>
      <c r="F55" s="49"/>
      <c r="G55" s="91"/>
      <c r="H55" s="49"/>
      <c r="I55" s="93"/>
      <c r="J55" s="42"/>
      <c r="K55" s="40"/>
      <c r="L55" s="90"/>
      <c r="M55" s="42"/>
    </row>
    <row r="56" spans="1:13" ht="12.75">
      <c r="A56" s="101">
        <v>47</v>
      </c>
      <c r="B56" s="45"/>
      <c r="C56" s="73"/>
      <c r="D56" s="45"/>
      <c r="E56" s="18"/>
      <c r="F56" s="49"/>
      <c r="G56" s="91"/>
      <c r="H56" s="49"/>
      <c r="I56" s="93"/>
      <c r="J56" s="42"/>
      <c r="K56" s="40"/>
      <c r="L56" s="90"/>
      <c r="M56" s="42"/>
    </row>
    <row r="57" spans="1:13" ht="12.75">
      <c r="A57" s="101">
        <v>48</v>
      </c>
      <c r="B57" s="74"/>
      <c r="C57" s="47"/>
      <c r="D57" s="45"/>
      <c r="E57" s="18"/>
      <c r="F57" s="49"/>
      <c r="G57" s="91"/>
      <c r="H57" s="49"/>
      <c r="I57" s="93"/>
      <c r="J57" s="42"/>
      <c r="K57" s="40"/>
      <c r="L57" s="90"/>
      <c r="M57" s="42"/>
    </row>
    <row r="58" spans="1:13" ht="12.75">
      <c r="A58" s="101">
        <v>49</v>
      </c>
      <c r="B58" s="45"/>
      <c r="C58" s="73"/>
      <c r="D58" s="45"/>
      <c r="E58" s="18"/>
      <c r="F58" s="79"/>
      <c r="G58" s="91"/>
      <c r="H58" s="49"/>
      <c r="I58" s="93"/>
      <c r="J58" s="42"/>
      <c r="K58" s="40"/>
      <c r="L58" s="90"/>
      <c r="M58" s="42"/>
    </row>
    <row r="59" spans="1:13" ht="12.75">
      <c r="A59" s="101">
        <v>50</v>
      </c>
      <c r="B59" s="74"/>
      <c r="C59" s="73"/>
      <c r="D59" s="74"/>
      <c r="E59" s="18"/>
      <c r="F59" s="79"/>
      <c r="G59" s="91"/>
      <c r="H59" s="49"/>
      <c r="I59" s="93"/>
      <c r="J59" s="39"/>
      <c r="K59" s="40"/>
      <c r="L59" s="90"/>
      <c r="M59" s="42"/>
    </row>
    <row r="60" spans="1:13" ht="12.75">
      <c r="A60" s="101">
        <v>51</v>
      </c>
      <c r="B60" s="74"/>
      <c r="C60" s="47"/>
      <c r="D60" s="45"/>
      <c r="E60" s="18"/>
      <c r="F60" s="49"/>
      <c r="G60" s="91"/>
      <c r="H60" s="49"/>
      <c r="I60" s="93"/>
      <c r="J60" s="42"/>
      <c r="K60" s="40"/>
      <c r="L60" s="90"/>
      <c r="M60" s="42"/>
    </row>
    <row r="61" spans="1:13" ht="12.75">
      <c r="A61" s="101">
        <v>52</v>
      </c>
      <c r="B61" s="74"/>
      <c r="C61" s="47"/>
      <c r="D61" s="45"/>
      <c r="E61" s="18"/>
      <c r="F61" s="49"/>
      <c r="G61" s="91"/>
      <c r="H61" s="49"/>
      <c r="I61" s="93"/>
      <c r="J61" s="42"/>
      <c r="K61" s="40"/>
      <c r="L61" s="90"/>
      <c r="M61" s="42"/>
    </row>
    <row r="62" spans="1:13" ht="12.75">
      <c r="A62" s="101">
        <v>53</v>
      </c>
      <c r="B62" s="74"/>
      <c r="C62" s="84"/>
      <c r="D62" s="74"/>
      <c r="E62" s="77"/>
      <c r="F62" s="49"/>
      <c r="G62" s="91"/>
      <c r="H62" s="49"/>
      <c r="I62" s="93"/>
      <c r="J62" s="42"/>
      <c r="K62" s="40"/>
      <c r="L62" s="90"/>
      <c r="M62" s="39"/>
    </row>
    <row r="63" spans="1:13" ht="12.75">
      <c r="A63" s="101">
        <v>54</v>
      </c>
      <c r="B63" s="30"/>
      <c r="C63" s="99"/>
      <c r="D63" s="30"/>
      <c r="E63" s="28"/>
      <c r="F63" s="49"/>
      <c r="G63" s="91"/>
      <c r="H63" s="49"/>
      <c r="I63" s="93"/>
      <c r="J63" s="42"/>
      <c r="K63" s="40"/>
      <c r="L63" s="90"/>
      <c r="M63" s="39"/>
    </row>
    <row r="64" spans="1:13" ht="12.75">
      <c r="A64" s="101">
        <v>55</v>
      </c>
      <c r="B64" s="45"/>
      <c r="C64" s="73"/>
      <c r="D64" s="45"/>
      <c r="E64" s="18"/>
      <c r="F64" s="79"/>
      <c r="G64" s="91"/>
      <c r="H64" s="78"/>
      <c r="I64" s="93"/>
      <c r="J64" s="42"/>
      <c r="K64" s="40"/>
      <c r="L64" s="90"/>
      <c r="M64" s="42"/>
    </row>
    <row r="65" spans="1:13" ht="12.75">
      <c r="A65" s="101">
        <v>56</v>
      </c>
      <c r="B65" s="45"/>
      <c r="C65" s="50"/>
      <c r="D65" s="45"/>
      <c r="E65" s="17"/>
      <c r="F65" s="63"/>
      <c r="G65" s="91"/>
      <c r="H65" s="78"/>
      <c r="I65" s="93"/>
      <c r="J65" s="42"/>
      <c r="K65" s="40"/>
      <c r="L65" s="90"/>
      <c r="M65" s="42"/>
    </row>
    <row r="66" spans="1:13" ht="12.75">
      <c r="A66" s="101">
        <v>57</v>
      </c>
      <c r="B66" s="74"/>
      <c r="C66" s="47"/>
      <c r="D66" s="74"/>
      <c r="E66" s="18"/>
      <c r="F66" s="79"/>
      <c r="G66" s="21"/>
      <c r="H66" s="35"/>
      <c r="I66" s="93"/>
      <c r="J66" s="42"/>
      <c r="K66" s="40"/>
      <c r="L66" s="90"/>
      <c r="M66" s="42"/>
    </row>
    <row r="67" spans="1:13" ht="12.75">
      <c r="A67" s="101">
        <v>58</v>
      </c>
      <c r="B67" s="74"/>
      <c r="C67" s="84"/>
      <c r="D67" s="74"/>
      <c r="E67" s="17"/>
      <c r="F67" s="49"/>
      <c r="G67" s="91"/>
      <c r="H67" s="49"/>
      <c r="I67" s="93"/>
      <c r="J67" s="42"/>
      <c r="K67" s="40"/>
      <c r="L67" s="90"/>
      <c r="M67" s="39"/>
    </row>
    <row r="68" spans="1:13" s="23" customFormat="1" ht="12.75" customHeight="1">
      <c r="A68" s="101">
        <v>59</v>
      </c>
      <c r="B68" s="45"/>
      <c r="C68" s="73"/>
      <c r="D68" s="45"/>
      <c r="E68" s="29"/>
      <c r="F68" s="79"/>
      <c r="G68" s="91"/>
      <c r="H68" s="49"/>
      <c r="I68" s="93"/>
      <c r="J68" s="42"/>
      <c r="K68" s="40"/>
      <c r="L68" s="90"/>
      <c r="M68" s="42"/>
    </row>
    <row r="69" spans="1:13" ht="12.75">
      <c r="A69" s="101">
        <v>60</v>
      </c>
      <c r="B69" s="74"/>
      <c r="C69" s="47"/>
      <c r="D69" s="74"/>
      <c r="E69" s="18"/>
      <c r="F69" s="79"/>
      <c r="G69" s="21"/>
      <c r="H69" s="35"/>
      <c r="I69" s="93"/>
      <c r="J69" s="42"/>
      <c r="K69" s="40"/>
      <c r="L69" s="90"/>
      <c r="M69" s="42"/>
    </row>
    <row r="70" spans="1:13" ht="12.75">
      <c r="A70" s="101">
        <v>61</v>
      </c>
      <c r="B70" s="76"/>
      <c r="C70" s="85"/>
      <c r="D70" s="76"/>
      <c r="E70" s="18"/>
      <c r="F70" s="49"/>
      <c r="G70" s="91"/>
      <c r="H70" s="49"/>
      <c r="I70" s="93"/>
      <c r="J70" s="42"/>
      <c r="K70" s="40"/>
      <c r="L70" s="90"/>
      <c r="M70" s="42"/>
    </row>
    <row r="71" spans="1:13" ht="12.75">
      <c r="A71" s="101">
        <v>62</v>
      </c>
      <c r="B71" s="45"/>
      <c r="C71" s="73"/>
      <c r="D71" s="45"/>
      <c r="E71" s="18"/>
      <c r="F71" s="79"/>
      <c r="G71" s="91"/>
      <c r="H71" s="49"/>
      <c r="I71" s="93"/>
      <c r="J71" s="42"/>
      <c r="K71" s="40"/>
      <c r="L71" s="90"/>
      <c r="M71" s="42"/>
    </row>
    <row r="72" spans="1:13" ht="12.75">
      <c r="A72" s="101">
        <v>63</v>
      </c>
      <c r="B72" s="83"/>
      <c r="C72" s="80"/>
      <c r="D72" s="83"/>
      <c r="E72" s="28"/>
      <c r="F72" s="49"/>
      <c r="G72" s="91"/>
      <c r="H72" s="49"/>
      <c r="I72" s="93"/>
      <c r="J72" s="42"/>
      <c r="K72" s="40"/>
      <c r="L72" s="90"/>
      <c r="M72" s="95"/>
    </row>
    <row r="73" spans="1:13" ht="12.75">
      <c r="A73" s="101">
        <v>64</v>
      </c>
      <c r="B73" s="45"/>
      <c r="C73" s="73"/>
      <c r="D73" s="45"/>
      <c r="E73" s="18"/>
      <c r="F73" s="79"/>
      <c r="G73" s="91"/>
      <c r="H73" s="78"/>
      <c r="I73" s="93"/>
      <c r="J73" s="42"/>
      <c r="K73" s="40"/>
      <c r="L73" s="90"/>
      <c r="M73" s="42"/>
    </row>
    <row r="74" spans="1:13" ht="12.75">
      <c r="A74" s="101">
        <v>65</v>
      </c>
      <c r="B74" s="74"/>
      <c r="C74" s="99"/>
      <c r="D74" s="30"/>
      <c r="E74" s="28"/>
      <c r="F74" s="49"/>
      <c r="G74" s="91"/>
      <c r="H74" s="78"/>
      <c r="I74" s="93"/>
      <c r="J74" s="42"/>
      <c r="K74" s="40"/>
      <c r="L74" s="90"/>
      <c r="M74" s="39"/>
    </row>
    <row r="75" spans="1:13" ht="12.75">
      <c r="A75" s="101">
        <v>66</v>
      </c>
      <c r="B75" s="74"/>
      <c r="C75" s="47"/>
      <c r="D75" s="45"/>
      <c r="E75" s="18"/>
      <c r="F75" s="49"/>
      <c r="G75" s="91"/>
      <c r="H75" s="49"/>
      <c r="I75" s="93"/>
      <c r="J75" s="42"/>
      <c r="K75" s="40"/>
      <c r="L75" s="90"/>
      <c r="M75" s="42"/>
    </row>
    <row r="76" spans="1:13" ht="12.75">
      <c r="A76" s="101">
        <v>67</v>
      </c>
      <c r="B76" s="74"/>
      <c r="C76" s="47"/>
      <c r="D76" s="45"/>
      <c r="E76" s="18"/>
      <c r="F76" s="49"/>
      <c r="G76" s="91"/>
      <c r="H76" s="49"/>
      <c r="I76" s="93"/>
      <c r="J76" s="42"/>
      <c r="K76" s="40"/>
      <c r="L76" s="90"/>
      <c r="M76" s="42"/>
    </row>
    <row r="77" spans="1:13" ht="12.75">
      <c r="A77" s="101">
        <v>68</v>
      </c>
      <c r="B77" s="45"/>
      <c r="C77" s="73"/>
      <c r="D77" s="45"/>
      <c r="E77" s="29"/>
      <c r="F77" s="49"/>
      <c r="G77" s="91"/>
      <c r="H77" s="49"/>
      <c r="I77" s="93"/>
      <c r="J77" s="42"/>
      <c r="K77" s="40"/>
      <c r="L77" s="90"/>
      <c r="M77" s="42"/>
    </row>
    <row r="78" spans="1:13" ht="12.75">
      <c r="A78" s="101">
        <v>69</v>
      </c>
      <c r="B78" s="74"/>
      <c r="C78" s="73"/>
      <c r="D78" s="74"/>
      <c r="E78" s="18"/>
      <c r="F78" s="79"/>
      <c r="G78" s="21"/>
      <c r="H78" s="35"/>
      <c r="I78" s="93"/>
      <c r="J78" s="42"/>
      <c r="K78" s="40"/>
      <c r="L78" s="90"/>
      <c r="M78" s="42"/>
    </row>
    <row r="79" spans="1:13" ht="12.75">
      <c r="A79" s="101">
        <v>70</v>
      </c>
      <c r="B79" s="83"/>
      <c r="C79" s="80"/>
      <c r="D79" s="83"/>
      <c r="E79" s="28"/>
      <c r="F79" s="79"/>
      <c r="G79" s="91"/>
      <c r="H79" s="49"/>
      <c r="I79" s="93"/>
      <c r="J79" s="42"/>
      <c r="K79" s="40"/>
      <c r="L79" s="90"/>
      <c r="M79" s="95"/>
    </row>
    <row r="80" spans="1:13" ht="12.75">
      <c r="A80" s="101">
        <v>71</v>
      </c>
      <c r="B80" s="74"/>
      <c r="C80" s="47"/>
      <c r="D80" s="83"/>
      <c r="E80" s="77"/>
      <c r="F80" s="49"/>
      <c r="G80" s="91"/>
      <c r="H80" s="49"/>
      <c r="I80" s="93"/>
      <c r="J80" s="42"/>
      <c r="K80" s="40"/>
      <c r="L80" s="90"/>
      <c r="M80" s="95"/>
    </row>
    <row r="81" spans="1:13" ht="12.75">
      <c r="A81" s="101">
        <v>72</v>
      </c>
      <c r="B81" s="45"/>
      <c r="C81" s="73"/>
      <c r="D81" s="45"/>
      <c r="E81" s="29"/>
      <c r="F81" s="49"/>
      <c r="G81" s="91"/>
      <c r="H81" s="49"/>
      <c r="I81" s="93"/>
      <c r="J81" s="42"/>
      <c r="K81" s="40"/>
      <c r="L81" s="90"/>
      <c r="M81" s="42"/>
    </row>
    <row r="82" spans="1:13" ht="12.75">
      <c r="A82" s="101">
        <v>73</v>
      </c>
      <c r="B82" s="74"/>
      <c r="C82" s="73"/>
      <c r="D82" s="74"/>
      <c r="E82" s="18"/>
      <c r="F82" s="79"/>
      <c r="G82" s="91"/>
      <c r="H82" s="49"/>
      <c r="I82" s="93"/>
      <c r="J82" s="39"/>
      <c r="K82" s="40"/>
      <c r="L82" s="90"/>
      <c r="M82" s="42"/>
    </row>
    <row r="83" spans="1:13" ht="12.75">
      <c r="A83" s="101">
        <v>74</v>
      </c>
      <c r="B83" s="74"/>
      <c r="C83" s="50"/>
      <c r="D83" s="74"/>
      <c r="E83" s="18"/>
      <c r="F83" s="79"/>
      <c r="G83" s="91"/>
      <c r="H83" s="78"/>
      <c r="I83" s="93"/>
      <c r="J83" s="39"/>
      <c r="K83" s="40"/>
      <c r="L83" s="90"/>
      <c r="M83" s="42"/>
    </row>
    <row r="84" spans="1:13" ht="12.75">
      <c r="A84" s="101">
        <v>75</v>
      </c>
      <c r="B84" s="74"/>
      <c r="C84" s="47"/>
      <c r="D84" s="45"/>
      <c r="E84" s="18"/>
      <c r="F84" s="49"/>
      <c r="G84" s="91"/>
      <c r="H84" s="78"/>
      <c r="I84" s="93"/>
      <c r="J84" s="42"/>
      <c r="K84" s="40"/>
      <c r="L84" s="90"/>
      <c r="M84" s="42"/>
    </row>
    <row r="85" spans="1:13" ht="12.75">
      <c r="A85" s="101">
        <v>76</v>
      </c>
      <c r="B85" s="74"/>
      <c r="C85" s="47"/>
      <c r="D85" s="83"/>
      <c r="E85" s="77"/>
      <c r="F85" s="49"/>
      <c r="G85" s="91"/>
      <c r="H85" s="49"/>
      <c r="I85" s="93"/>
      <c r="J85" s="42"/>
      <c r="K85" s="40"/>
      <c r="L85" s="90"/>
      <c r="M85" s="95"/>
    </row>
    <row r="86" spans="1:13" ht="12.75">
      <c r="A86" s="101">
        <v>77</v>
      </c>
      <c r="B86" s="74"/>
      <c r="C86" s="43"/>
      <c r="D86" s="45"/>
      <c r="E86" s="18"/>
      <c r="F86" s="49"/>
      <c r="G86" s="91"/>
      <c r="H86" s="49"/>
      <c r="I86" s="93"/>
      <c r="J86" s="42"/>
      <c r="K86" s="40"/>
      <c r="L86" s="90"/>
      <c r="M86" s="42"/>
    </row>
    <row r="87" spans="1:13" ht="12.75">
      <c r="A87" s="101">
        <v>78</v>
      </c>
      <c r="B87" s="45"/>
      <c r="C87" s="73"/>
      <c r="D87" s="45"/>
      <c r="E87" s="18"/>
      <c r="F87" s="79"/>
      <c r="G87" s="91"/>
      <c r="H87" s="49"/>
      <c r="I87" s="93"/>
      <c r="J87" s="42"/>
      <c r="K87" s="40"/>
      <c r="L87" s="90"/>
      <c r="M87" s="42"/>
    </row>
    <row r="88" spans="1:13" ht="12.75">
      <c r="A88" s="101">
        <v>79</v>
      </c>
      <c r="B88" s="45"/>
      <c r="C88" s="73"/>
      <c r="D88" s="45"/>
      <c r="E88" s="36"/>
      <c r="F88" s="49"/>
      <c r="G88" s="91"/>
      <c r="H88" s="49"/>
      <c r="I88" s="93"/>
      <c r="J88" s="42"/>
      <c r="K88" s="40"/>
      <c r="L88" s="90"/>
      <c r="M88" s="42"/>
    </row>
    <row r="89" spans="1:13" ht="12.75">
      <c r="A89" s="101">
        <v>80</v>
      </c>
      <c r="B89" s="74"/>
      <c r="C89" s="47"/>
      <c r="D89" s="74"/>
      <c r="E89" s="18"/>
      <c r="F89" s="79"/>
      <c r="G89" s="91"/>
      <c r="H89" s="49"/>
      <c r="I89" s="93"/>
      <c r="J89" s="42"/>
      <c r="K89" s="40"/>
      <c r="L89" s="90"/>
      <c r="M89" s="42"/>
    </row>
    <row r="90" spans="1:13" ht="12.75">
      <c r="A90" s="101">
        <v>81</v>
      </c>
      <c r="B90" s="74"/>
      <c r="C90" s="47"/>
      <c r="D90" s="74"/>
      <c r="E90" s="18"/>
      <c r="F90" s="79"/>
      <c r="G90" s="21"/>
      <c r="H90" s="35"/>
      <c r="I90" s="93"/>
      <c r="J90" s="42"/>
      <c r="K90" s="40"/>
      <c r="L90" s="90"/>
      <c r="M90" s="42"/>
    </row>
    <row r="91" spans="1:13" ht="12.75">
      <c r="A91" s="101">
        <v>82</v>
      </c>
      <c r="B91" s="74"/>
      <c r="C91" s="47"/>
      <c r="D91" s="45"/>
      <c r="E91" s="18"/>
      <c r="F91" s="49"/>
      <c r="G91" s="91"/>
      <c r="H91" s="49"/>
      <c r="I91" s="93"/>
      <c r="J91" s="42"/>
      <c r="K91" s="40"/>
      <c r="L91" s="90"/>
      <c r="M91" s="42"/>
    </row>
    <row r="92" spans="1:13" ht="12.75">
      <c r="A92" s="101">
        <v>83</v>
      </c>
      <c r="B92" s="45"/>
      <c r="C92" s="73"/>
      <c r="D92" s="45"/>
      <c r="E92" s="18"/>
      <c r="F92" s="79"/>
      <c r="G92" s="91"/>
      <c r="H92" s="49"/>
      <c r="I92" s="93"/>
      <c r="J92" s="42"/>
      <c r="K92" s="40"/>
      <c r="L92" s="90"/>
      <c r="M92" s="42"/>
    </row>
    <row r="93" spans="1:13" ht="12.75">
      <c r="A93" s="101">
        <v>84</v>
      </c>
      <c r="B93" s="45"/>
      <c r="C93" s="73"/>
      <c r="D93" s="45"/>
      <c r="E93" s="18"/>
      <c r="F93" s="49"/>
      <c r="G93" s="91"/>
      <c r="H93" s="49"/>
      <c r="I93" s="93"/>
      <c r="J93" s="42"/>
      <c r="K93" s="40"/>
      <c r="L93" s="90"/>
      <c r="M93" s="42"/>
    </row>
    <row r="94" spans="1:13" ht="12.75">
      <c r="A94" s="101">
        <v>85</v>
      </c>
      <c r="B94" s="45"/>
      <c r="C94" s="73"/>
      <c r="D94" s="74"/>
      <c r="E94" s="18"/>
      <c r="F94" s="79"/>
      <c r="G94" s="91"/>
      <c r="H94" s="49"/>
      <c r="I94" s="93"/>
      <c r="J94" s="42"/>
      <c r="K94" s="40"/>
      <c r="L94" s="90"/>
      <c r="M94" s="42"/>
    </row>
    <row r="95" spans="1:13" ht="12.75">
      <c r="A95" s="101">
        <v>86</v>
      </c>
      <c r="B95" s="74"/>
      <c r="C95" s="47"/>
      <c r="D95" s="45"/>
      <c r="E95" s="18"/>
      <c r="F95" s="49"/>
      <c r="G95" s="91"/>
      <c r="H95" s="49"/>
      <c r="I95" s="93"/>
      <c r="J95" s="42"/>
      <c r="K95" s="40"/>
      <c r="L95" s="90"/>
      <c r="M95" s="42"/>
    </row>
    <row r="96" spans="1:13" ht="12.75">
      <c r="A96" s="101">
        <v>87</v>
      </c>
      <c r="B96" s="74"/>
      <c r="C96" s="47"/>
      <c r="D96" s="74"/>
      <c r="E96" s="77"/>
      <c r="F96" s="79"/>
      <c r="G96" s="21"/>
      <c r="H96" s="35"/>
      <c r="I96" s="93"/>
      <c r="J96" s="39"/>
      <c r="K96" s="40"/>
      <c r="L96" s="90"/>
      <c r="M96" s="42"/>
    </row>
    <row r="97" spans="1:13" ht="12.75">
      <c r="A97" s="101">
        <v>88</v>
      </c>
      <c r="B97" s="74"/>
      <c r="C97" s="47"/>
      <c r="D97" s="83"/>
      <c r="E97" s="28"/>
      <c r="F97" s="49"/>
      <c r="G97" s="91"/>
      <c r="H97" s="49"/>
      <c r="I97" s="93"/>
      <c r="J97" s="42"/>
      <c r="K97" s="40"/>
      <c r="L97" s="90"/>
      <c r="M97" s="95"/>
    </row>
    <row r="98" spans="1:13" ht="12.75">
      <c r="A98" s="101">
        <v>89</v>
      </c>
      <c r="B98" s="45"/>
      <c r="C98" s="73"/>
      <c r="D98" s="45"/>
      <c r="E98" s="29"/>
      <c r="F98" s="49"/>
      <c r="G98" s="91"/>
      <c r="H98" s="49"/>
      <c r="I98" s="93"/>
      <c r="J98" s="42"/>
      <c r="K98" s="40"/>
      <c r="L98" s="90"/>
      <c r="M98" s="42"/>
    </row>
    <row r="99" spans="1:13" ht="12.75">
      <c r="A99" s="101">
        <v>90</v>
      </c>
      <c r="B99" s="45"/>
      <c r="C99" s="73"/>
      <c r="D99" s="45"/>
      <c r="E99" s="18"/>
      <c r="F99" s="79"/>
      <c r="G99" s="91"/>
      <c r="H99" s="49"/>
      <c r="I99" s="93"/>
      <c r="J99" s="42"/>
      <c r="K99" s="40"/>
      <c r="L99" s="90"/>
      <c r="M99" s="42"/>
    </row>
    <row r="100" spans="1:13" ht="12.75">
      <c r="A100" s="101">
        <v>91</v>
      </c>
      <c r="B100" s="74"/>
      <c r="C100" s="47"/>
      <c r="D100" s="83"/>
      <c r="E100" s="28"/>
      <c r="F100" s="79"/>
      <c r="G100" s="91"/>
      <c r="H100" s="49"/>
      <c r="I100" s="93"/>
      <c r="J100" s="42"/>
      <c r="K100" s="40"/>
      <c r="L100" s="90"/>
      <c r="M100" s="95"/>
    </row>
    <row r="101" spans="1:13" ht="12.75">
      <c r="A101" s="101">
        <v>92</v>
      </c>
      <c r="B101" s="74"/>
      <c r="C101" s="84"/>
      <c r="D101" s="30"/>
      <c r="E101" s="28"/>
      <c r="F101" s="49"/>
      <c r="G101" s="91"/>
      <c r="H101" s="49"/>
      <c r="I101" s="93"/>
      <c r="J101" s="42"/>
      <c r="K101" s="40"/>
      <c r="L101" s="90"/>
      <c r="M101" s="39"/>
    </row>
    <row r="102" spans="1:13" ht="12.75">
      <c r="A102" s="101">
        <v>93</v>
      </c>
      <c r="B102" s="76"/>
      <c r="C102" s="85"/>
      <c r="D102" s="76"/>
      <c r="E102" s="18"/>
      <c r="F102" s="49"/>
      <c r="G102" s="91"/>
      <c r="H102" s="78"/>
      <c r="I102" s="93"/>
      <c r="J102" s="42"/>
      <c r="K102" s="40"/>
      <c r="L102" s="90"/>
      <c r="M102" s="42"/>
    </row>
    <row r="103" spans="1:13" ht="12.75">
      <c r="A103" s="101">
        <v>94</v>
      </c>
      <c r="B103" s="74"/>
      <c r="C103" s="73"/>
      <c r="D103" s="30"/>
      <c r="E103" s="28"/>
      <c r="F103" s="49"/>
      <c r="G103" s="91"/>
      <c r="H103" s="49"/>
      <c r="I103" s="93"/>
      <c r="J103" s="42"/>
      <c r="K103" s="40"/>
      <c r="L103" s="90"/>
      <c r="M103" s="39"/>
    </row>
    <row r="104" spans="1:13" s="23" customFormat="1" ht="12.75" customHeight="1">
      <c r="A104" s="101">
        <v>95</v>
      </c>
      <c r="B104" s="74"/>
      <c r="C104" s="43"/>
      <c r="D104" s="83"/>
      <c r="E104" s="28"/>
      <c r="F104" s="79"/>
      <c r="G104" s="91"/>
      <c r="H104" s="49"/>
      <c r="I104" s="93"/>
      <c r="J104" s="42"/>
      <c r="K104" s="40"/>
      <c r="L104" s="90"/>
      <c r="M104" s="95"/>
    </row>
    <row r="105" spans="1:13" ht="12.75">
      <c r="A105" s="101">
        <v>96</v>
      </c>
      <c r="B105" s="74"/>
      <c r="C105" s="47"/>
      <c r="D105" s="83"/>
      <c r="E105" s="28"/>
      <c r="F105" s="49"/>
      <c r="G105" s="91"/>
      <c r="H105" s="49"/>
      <c r="I105" s="93"/>
      <c r="J105" s="42"/>
      <c r="K105" s="40"/>
      <c r="L105" s="90"/>
      <c r="M105" s="95"/>
    </row>
    <row r="106" spans="1:13" ht="12.75">
      <c r="A106" s="101">
        <v>97</v>
      </c>
      <c r="B106" s="30"/>
      <c r="C106" s="84"/>
      <c r="D106" s="30"/>
      <c r="E106" s="28"/>
      <c r="F106" s="49"/>
      <c r="G106" s="91"/>
      <c r="H106" s="49"/>
      <c r="I106" s="93"/>
      <c r="J106" s="42"/>
      <c r="K106" s="40"/>
      <c r="L106" s="90"/>
      <c r="M106" s="39"/>
    </row>
    <row r="107" spans="1:13" ht="12.75">
      <c r="A107" s="101">
        <v>98</v>
      </c>
      <c r="B107" s="45"/>
      <c r="C107" s="50"/>
      <c r="D107" s="45"/>
      <c r="E107" s="29"/>
      <c r="F107" s="49"/>
      <c r="G107" s="91"/>
      <c r="H107" s="78"/>
      <c r="I107" s="93"/>
      <c r="J107" s="42"/>
      <c r="K107" s="40"/>
      <c r="L107" s="90"/>
      <c r="M107" s="42"/>
    </row>
    <row r="108" spans="1:13" ht="12.75">
      <c r="A108" s="101">
        <v>99</v>
      </c>
      <c r="B108" s="74"/>
      <c r="C108" s="99"/>
      <c r="D108" s="74"/>
      <c r="E108" s="77"/>
      <c r="F108" s="49"/>
      <c r="G108" s="91"/>
      <c r="H108" s="78"/>
      <c r="I108" s="93"/>
      <c r="J108" s="42"/>
      <c r="K108" s="40"/>
      <c r="L108" s="90"/>
      <c r="M108" s="39"/>
    </row>
    <row r="109" spans="1:13" s="23" customFormat="1" ht="12.75" customHeight="1">
      <c r="A109" s="101">
        <v>100</v>
      </c>
      <c r="B109" s="45"/>
      <c r="C109" s="73"/>
      <c r="D109" s="74"/>
      <c r="E109" s="18"/>
      <c r="F109" s="49"/>
      <c r="G109" s="91"/>
      <c r="H109" s="49"/>
      <c r="I109" s="93"/>
      <c r="J109" s="42"/>
      <c r="K109" s="40"/>
      <c r="L109" s="90"/>
      <c r="M109" s="42"/>
    </row>
    <row r="110" spans="1:13" ht="12.75">
      <c r="A110" s="101">
        <v>101</v>
      </c>
      <c r="B110" s="74"/>
      <c r="C110" s="47"/>
      <c r="D110" s="75"/>
      <c r="E110" s="18"/>
      <c r="F110" s="49"/>
      <c r="G110" s="91"/>
      <c r="H110" s="49"/>
      <c r="I110" s="93"/>
      <c r="J110" s="42"/>
      <c r="K110" s="40"/>
      <c r="L110" s="90"/>
      <c r="M110" s="42"/>
    </row>
    <row r="111" spans="1:13" ht="12.75">
      <c r="A111" s="101">
        <v>102</v>
      </c>
      <c r="B111" s="30"/>
      <c r="C111" s="73"/>
      <c r="D111" s="30"/>
      <c r="E111" s="28"/>
      <c r="F111" s="49"/>
      <c r="G111" s="91"/>
      <c r="H111" s="49"/>
      <c r="I111" s="93"/>
      <c r="J111" s="42"/>
      <c r="K111" s="40"/>
      <c r="L111" s="90"/>
      <c r="M111" s="39"/>
    </row>
    <row r="112" spans="1:13" ht="12.75">
      <c r="A112" s="101">
        <v>103</v>
      </c>
      <c r="B112" s="74"/>
      <c r="C112" s="84"/>
      <c r="D112" s="74"/>
      <c r="E112" s="17"/>
      <c r="F112" s="49"/>
      <c r="G112" s="91"/>
      <c r="H112" s="49"/>
      <c r="I112" s="93"/>
      <c r="J112" s="42"/>
      <c r="K112" s="40"/>
      <c r="L112" s="90"/>
      <c r="M112" s="39"/>
    </row>
    <row r="113" spans="1:13" ht="12.75">
      <c r="A113" s="101">
        <v>104</v>
      </c>
      <c r="B113" s="75"/>
      <c r="C113" s="100"/>
      <c r="D113" s="75"/>
      <c r="E113" s="18"/>
      <c r="F113" s="49"/>
      <c r="G113" s="91"/>
      <c r="H113" s="49"/>
      <c r="I113" s="93"/>
      <c r="J113" s="42"/>
      <c r="K113" s="40"/>
      <c r="L113" s="90"/>
      <c r="M113" s="42"/>
    </row>
    <row r="114" spans="1:13" ht="12.75">
      <c r="A114" s="101">
        <v>105</v>
      </c>
      <c r="B114" s="45"/>
      <c r="C114" s="73"/>
      <c r="D114" s="45"/>
      <c r="E114" s="18"/>
      <c r="F114" s="79"/>
      <c r="G114" s="91"/>
      <c r="H114" s="49"/>
      <c r="I114" s="93"/>
      <c r="J114" s="42"/>
      <c r="K114" s="40"/>
      <c r="L114" s="90"/>
      <c r="M114" s="42"/>
    </row>
    <row r="115" spans="1:13" ht="12.75">
      <c r="A115" s="101">
        <v>106</v>
      </c>
      <c r="B115" s="45"/>
      <c r="C115" s="50"/>
      <c r="D115" s="45"/>
      <c r="E115" s="29"/>
      <c r="F115" s="49"/>
      <c r="G115" s="91"/>
      <c r="H115" s="78"/>
      <c r="I115" s="93"/>
      <c r="J115" s="42"/>
      <c r="K115" s="40"/>
      <c r="L115" s="90"/>
      <c r="M115" s="42"/>
    </row>
    <row r="116" spans="1:13" ht="12.75">
      <c r="A116" s="101">
        <v>107</v>
      </c>
      <c r="B116" s="74"/>
      <c r="C116" s="47"/>
      <c r="D116" s="74"/>
      <c r="E116" s="18"/>
      <c r="F116" s="79"/>
      <c r="G116" s="91"/>
      <c r="H116" s="49"/>
      <c r="I116" s="93"/>
      <c r="J116" s="42"/>
      <c r="K116" s="40"/>
      <c r="L116" s="90"/>
      <c r="M116" s="42"/>
    </row>
    <row r="117" spans="1:13" ht="12.75">
      <c r="A117" s="101">
        <v>108</v>
      </c>
      <c r="B117" s="45"/>
      <c r="C117" s="73"/>
      <c r="D117" s="45"/>
      <c r="E117" s="18"/>
      <c r="F117" s="63"/>
      <c r="G117" s="91"/>
      <c r="H117" s="49"/>
      <c r="I117" s="93"/>
      <c r="J117" s="42"/>
      <c r="K117" s="40"/>
      <c r="L117" s="90"/>
      <c r="M117" s="42"/>
    </row>
    <row r="118" spans="1:13" ht="12.75">
      <c r="A118" s="101">
        <v>109</v>
      </c>
      <c r="B118" s="45"/>
      <c r="C118" s="73"/>
      <c r="D118" s="74"/>
      <c r="E118" s="17"/>
      <c r="F118" s="63"/>
      <c r="G118" s="91"/>
      <c r="H118" s="78"/>
      <c r="I118" s="93"/>
      <c r="J118" s="42"/>
      <c r="K118" s="40"/>
      <c r="L118" s="90"/>
      <c r="M118" s="42"/>
    </row>
    <row r="119" spans="1:13" ht="12.75">
      <c r="A119" s="101">
        <v>110</v>
      </c>
      <c r="B119" s="74"/>
      <c r="C119" s="47"/>
      <c r="D119" s="74"/>
      <c r="E119" s="17"/>
      <c r="F119" s="64"/>
      <c r="G119" s="21"/>
      <c r="H119" s="35"/>
      <c r="I119" s="94"/>
      <c r="J119" s="39"/>
      <c r="K119" s="40"/>
      <c r="L119" s="90"/>
      <c r="M119" s="42"/>
    </row>
    <row r="120" spans="1:13" ht="12.75">
      <c r="A120" s="101">
        <v>111</v>
      </c>
      <c r="B120" s="74"/>
      <c r="C120" s="47"/>
      <c r="D120" s="74"/>
      <c r="E120" s="18"/>
      <c r="F120" s="79"/>
      <c r="G120" s="91"/>
      <c r="H120" s="49"/>
      <c r="I120" s="93"/>
      <c r="J120" s="42"/>
      <c r="K120" s="40"/>
      <c r="L120" s="90"/>
      <c r="M120" s="42"/>
    </row>
    <row r="121" spans="1:13" ht="12.75">
      <c r="A121" s="101">
        <v>112</v>
      </c>
      <c r="B121" s="45"/>
      <c r="C121" s="73"/>
      <c r="D121" s="45"/>
      <c r="E121" s="18"/>
      <c r="F121" s="79"/>
      <c r="G121" s="91"/>
      <c r="H121" s="49"/>
      <c r="I121" s="93"/>
      <c r="J121" s="42"/>
      <c r="K121" s="40"/>
      <c r="L121" s="90"/>
      <c r="M121" s="42"/>
    </row>
    <row r="122" spans="1:13" ht="12.75">
      <c r="A122" s="101">
        <v>113</v>
      </c>
      <c r="B122" s="74"/>
      <c r="C122" s="47"/>
      <c r="D122" s="74"/>
      <c r="E122" s="18"/>
      <c r="F122" s="79"/>
      <c r="G122" s="91"/>
      <c r="H122" s="49"/>
      <c r="I122" s="93"/>
      <c r="J122" s="42"/>
      <c r="K122" s="40"/>
      <c r="L122" s="90"/>
      <c r="M122" s="42"/>
    </row>
    <row r="123" spans="1:13" ht="12.75">
      <c r="A123" s="101">
        <v>114</v>
      </c>
      <c r="B123" s="74"/>
      <c r="C123" s="47"/>
      <c r="D123" s="83"/>
      <c r="E123" s="77"/>
      <c r="F123" s="49"/>
      <c r="G123" s="91"/>
      <c r="H123" s="49"/>
      <c r="I123" s="93"/>
      <c r="J123" s="42"/>
      <c r="K123" s="40"/>
      <c r="L123" s="90"/>
      <c r="M123" s="95"/>
    </row>
    <row r="124" spans="1:13" ht="12.75">
      <c r="A124" s="101">
        <v>115</v>
      </c>
      <c r="B124" s="45"/>
      <c r="C124" s="73"/>
      <c r="D124" s="45"/>
      <c r="E124" s="18"/>
      <c r="F124" s="79"/>
      <c r="G124" s="91"/>
      <c r="H124" s="49"/>
      <c r="I124" s="93"/>
      <c r="J124" s="42"/>
      <c r="K124" s="40"/>
      <c r="L124" s="90"/>
      <c r="M124" s="42"/>
    </row>
    <row r="125" spans="1:13" ht="12.75">
      <c r="A125" s="101">
        <v>116</v>
      </c>
      <c r="B125" s="82"/>
      <c r="C125" s="84"/>
      <c r="D125" s="82"/>
      <c r="E125" s="18"/>
      <c r="F125" s="79"/>
      <c r="G125" s="91"/>
      <c r="H125" s="49"/>
      <c r="I125" s="93"/>
      <c r="J125" s="42"/>
      <c r="K125" s="40"/>
      <c r="L125" s="90"/>
      <c r="M125" s="42"/>
    </row>
    <row r="126" spans="1:13" ht="12.75">
      <c r="A126" s="101">
        <v>117</v>
      </c>
      <c r="B126" s="74"/>
      <c r="C126" s="73"/>
      <c r="D126" s="74"/>
      <c r="E126" s="18"/>
      <c r="F126" s="79"/>
      <c r="G126" s="21"/>
      <c r="H126" s="35"/>
      <c r="I126" s="93"/>
      <c r="J126" s="42"/>
      <c r="K126" s="40"/>
      <c r="L126" s="90"/>
      <c r="M126" s="42"/>
    </row>
    <row r="127" spans="1:13" ht="12.75">
      <c r="A127" s="101">
        <v>118</v>
      </c>
      <c r="B127" s="74"/>
      <c r="C127" s="47"/>
      <c r="D127" s="74"/>
      <c r="E127" s="18"/>
      <c r="F127" s="79"/>
      <c r="G127" s="91"/>
      <c r="H127" s="49"/>
      <c r="I127" s="93"/>
      <c r="J127" s="42"/>
      <c r="K127" s="40"/>
      <c r="L127" s="90"/>
      <c r="M127" s="42"/>
    </row>
    <row r="128" spans="1:13" ht="12.75">
      <c r="A128" s="101">
        <v>119</v>
      </c>
      <c r="B128" s="74"/>
      <c r="C128" s="47"/>
      <c r="D128" s="45"/>
      <c r="E128" s="18"/>
      <c r="F128" s="49"/>
      <c r="G128" s="91"/>
      <c r="H128" s="78"/>
      <c r="I128" s="93"/>
      <c r="J128" s="42"/>
      <c r="K128" s="40"/>
      <c r="L128" s="90"/>
      <c r="M128" s="42"/>
    </row>
    <row r="129" spans="1:13" ht="12.75">
      <c r="A129" s="101">
        <v>120</v>
      </c>
      <c r="B129" s="74"/>
      <c r="C129" s="47"/>
      <c r="D129" s="83"/>
      <c r="E129" s="77"/>
      <c r="F129" s="79"/>
      <c r="G129" s="91"/>
      <c r="H129" s="49"/>
      <c r="I129" s="93"/>
      <c r="J129" s="42"/>
      <c r="K129" s="40"/>
      <c r="L129" s="90"/>
      <c r="M129" s="95"/>
    </row>
    <row r="130" spans="1:13" ht="12.75">
      <c r="A130" s="101">
        <v>121</v>
      </c>
      <c r="B130" s="74"/>
      <c r="C130" s="47"/>
      <c r="D130" s="45"/>
      <c r="E130" s="18"/>
      <c r="F130" s="49"/>
      <c r="G130" s="91"/>
      <c r="H130" s="49"/>
      <c r="I130" s="93"/>
      <c r="J130" s="42"/>
      <c r="K130" s="40"/>
      <c r="L130" s="90"/>
      <c r="M130" s="42"/>
    </row>
    <row r="131" spans="1:13" ht="12.75">
      <c r="A131" s="101">
        <v>122</v>
      </c>
      <c r="B131" s="45"/>
      <c r="C131" s="73"/>
      <c r="D131" s="74"/>
      <c r="E131" s="18"/>
      <c r="F131" s="96"/>
      <c r="G131" s="91"/>
      <c r="H131" s="88"/>
      <c r="I131" s="93"/>
      <c r="J131" s="42"/>
      <c r="K131" s="40"/>
      <c r="L131" s="90"/>
      <c r="M131" s="42"/>
    </row>
    <row r="132" spans="1:13" ht="12.75">
      <c r="A132" s="101">
        <v>123</v>
      </c>
      <c r="B132" s="74"/>
      <c r="C132" s="47"/>
      <c r="D132" s="83"/>
      <c r="E132" s="28"/>
      <c r="F132" s="79"/>
      <c r="G132" s="91"/>
      <c r="H132" s="49"/>
      <c r="I132" s="93"/>
      <c r="J132" s="42"/>
      <c r="K132" s="40"/>
      <c r="L132" s="90"/>
      <c r="M132" s="95"/>
    </row>
    <row r="133" spans="1:13" ht="12.75">
      <c r="A133" s="101">
        <v>124</v>
      </c>
      <c r="B133" s="74"/>
      <c r="C133" s="47"/>
      <c r="D133" s="83"/>
      <c r="E133" s="77"/>
      <c r="F133" s="79"/>
      <c r="G133" s="91"/>
      <c r="H133" s="49"/>
      <c r="I133" s="93"/>
      <c r="J133" s="42"/>
      <c r="K133" s="40"/>
      <c r="L133" s="90"/>
      <c r="M133" s="9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3.99609375" style="1" customWidth="1"/>
    <col min="5" max="5" width="2.77734375" style="1" customWidth="1"/>
    <col min="6" max="6" width="4.6640625" style="57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66" customWidth="1"/>
    <col min="11" max="11" width="2.77734375" style="1" customWidth="1"/>
    <col min="12" max="12" width="6.77734375" style="1" customWidth="1"/>
    <col min="13" max="13" width="3.5546875" style="2" customWidth="1"/>
    <col min="14" max="14" width="4.88671875" style="60" customWidth="1"/>
    <col min="15" max="15" width="5.21484375" style="1" hidden="1" customWidth="1"/>
    <col min="16" max="16" width="7.21484375" style="1" customWidth="1"/>
    <col min="17" max="17" width="3.6640625" style="1" customWidth="1"/>
    <col min="18" max="18" width="4.21484375" style="1" customWidth="1"/>
    <col min="19" max="16384" width="8.88671875" style="1" customWidth="1"/>
  </cols>
  <sheetData>
    <row r="1" spans="3:8" ht="12.75">
      <c r="C1" s="1"/>
      <c r="F1" s="55"/>
      <c r="H1" s="9"/>
    </row>
    <row r="2" ht="12.75">
      <c r="F2" s="55"/>
    </row>
    <row r="3" spans="2:8" ht="12.75">
      <c r="B3" s="26"/>
      <c r="C3" s="1"/>
      <c r="F3" s="55"/>
      <c r="H3" s="1"/>
    </row>
    <row r="4" spans="3:15" ht="12.75">
      <c r="C4" s="1"/>
      <c r="F4" s="62" t="s">
        <v>269</v>
      </c>
      <c r="G4" s="3"/>
      <c r="H4" s="6"/>
      <c r="I4" s="6"/>
      <c r="J4" s="67"/>
      <c r="K4" s="6"/>
      <c r="L4" s="6"/>
      <c r="M4" s="3"/>
      <c r="N4" s="61"/>
      <c r="O4" s="6"/>
    </row>
    <row r="5" spans="3:8" ht="12.75">
      <c r="C5" s="1"/>
      <c r="F5" s="55"/>
      <c r="H5" s="1"/>
    </row>
    <row r="6" spans="1:12" ht="15" customHeight="1">
      <c r="A6" s="7" t="s">
        <v>728</v>
      </c>
      <c r="B6" s="7"/>
      <c r="C6" s="7"/>
      <c r="D6" s="7"/>
      <c r="E6" s="7"/>
      <c r="F6" s="56"/>
      <c r="G6" s="8"/>
      <c r="H6" s="8"/>
      <c r="I6" s="7"/>
      <c r="J6" s="68"/>
      <c r="K6" s="8"/>
      <c r="L6" s="8"/>
    </row>
    <row r="7" spans="13:15" ht="12.75">
      <c r="M7" s="152"/>
      <c r="N7" s="152"/>
      <c r="O7" s="152"/>
    </row>
    <row r="8" spans="1:16" ht="12.75">
      <c r="A8" s="4" t="s">
        <v>5</v>
      </c>
      <c r="B8" s="4" t="s">
        <v>11</v>
      </c>
      <c r="C8" s="4" t="s">
        <v>10</v>
      </c>
      <c r="D8" s="4" t="s">
        <v>0</v>
      </c>
      <c r="E8" s="4" t="s">
        <v>12</v>
      </c>
      <c r="F8" s="58" t="s">
        <v>1</v>
      </c>
      <c r="G8" s="4" t="s">
        <v>2</v>
      </c>
      <c r="H8" s="4" t="s">
        <v>3</v>
      </c>
      <c r="I8" s="4" t="s">
        <v>8</v>
      </c>
      <c r="J8" s="69" t="s">
        <v>4</v>
      </c>
      <c r="K8" s="5" t="s">
        <v>2</v>
      </c>
      <c r="L8" s="5" t="s">
        <v>9</v>
      </c>
      <c r="M8" s="153" t="s">
        <v>15</v>
      </c>
      <c r="N8" s="154"/>
      <c r="O8" s="5" t="s">
        <v>7</v>
      </c>
      <c r="P8" s="104" t="s">
        <v>270</v>
      </c>
    </row>
    <row r="9" spans="1:16" s="23" customFormat="1" ht="12.75" customHeight="1">
      <c r="A9" s="16">
        <v>1</v>
      </c>
      <c r="B9" s="109" t="s">
        <v>317</v>
      </c>
      <c r="C9" s="109" t="s">
        <v>318</v>
      </c>
      <c r="D9" s="109" t="s">
        <v>704</v>
      </c>
      <c r="E9" s="111" t="s">
        <v>140</v>
      </c>
      <c r="F9" s="139">
        <v>5415</v>
      </c>
      <c r="G9" s="136">
        <v>6</v>
      </c>
      <c r="H9" s="22">
        <f aca="true" t="shared" si="0" ref="H9:H16">F9-50*G9</f>
        <v>5115</v>
      </c>
      <c r="I9" s="48">
        <f>G9/F9*100</f>
        <v>0.110803324099723</v>
      </c>
      <c r="J9" s="39"/>
      <c r="K9" s="21"/>
      <c r="L9" s="44">
        <f aca="true" t="shared" si="1" ref="L9:L16">J9*100-K9*250</f>
        <v>0</v>
      </c>
      <c r="M9" s="111" t="s">
        <v>691</v>
      </c>
      <c r="N9" s="19">
        <v>22</v>
      </c>
      <c r="O9" s="18"/>
      <c r="P9" s="105"/>
    </row>
    <row r="10" spans="1:17" s="23" customFormat="1" ht="12.75" customHeight="1">
      <c r="A10" s="16">
        <v>2</v>
      </c>
      <c r="B10" s="107" t="s">
        <v>87</v>
      </c>
      <c r="C10" s="108" t="s">
        <v>75</v>
      </c>
      <c r="D10" s="107" t="s">
        <v>254</v>
      </c>
      <c r="E10" s="110" t="s">
        <v>136</v>
      </c>
      <c r="F10" s="79"/>
      <c r="G10" s="150"/>
      <c r="H10" s="103">
        <f t="shared" si="0"/>
        <v>0</v>
      </c>
      <c r="I10" s="48"/>
      <c r="J10" s="39">
        <v>90</v>
      </c>
      <c r="K10" s="40">
        <v>10</v>
      </c>
      <c r="L10" s="90">
        <f t="shared" si="1"/>
        <v>6500</v>
      </c>
      <c r="M10" s="151" t="s">
        <v>92</v>
      </c>
      <c r="N10" s="54">
        <v>22</v>
      </c>
      <c r="O10" s="54">
        <v>22</v>
      </c>
      <c r="P10" s="18"/>
      <c r="Q10" s="25"/>
    </row>
    <row r="11" spans="1:17" s="23" customFormat="1" ht="12.75" customHeight="1">
      <c r="A11" s="16">
        <v>3</v>
      </c>
      <c r="B11" s="102" t="s">
        <v>217</v>
      </c>
      <c r="C11" s="102" t="s">
        <v>16</v>
      </c>
      <c r="D11" s="146" t="s">
        <v>267</v>
      </c>
      <c r="E11" s="111" t="s">
        <v>136</v>
      </c>
      <c r="F11" s="59">
        <v>5512</v>
      </c>
      <c r="G11" s="130">
        <v>5</v>
      </c>
      <c r="H11" s="22">
        <f t="shared" si="0"/>
        <v>5262</v>
      </c>
      <c r="I11" s="48">
        <f>G11/F11*100</f>
        <v>0.09071117561683599</v>
      </c>
      <c r="J11" s="42">
        <v>144</v>
      </c>
      <c r="K11" s="21">
        <v>17</v>
      </c>
      <c r="L11" s="44">
        <f t="shared" si="1"/>
        <v>10150</v>
      </c>
      <c r="M11" s="111" t="s">
        <v>99</v>
      </c>
      <c r="N11" s="19">
        <v>4</v>
      </c>
      <c r="O11" s="19">
        <v>4</v>
      </c>
      <c r="P11" s="18"/>
      <c r="Q11" s="25"/>
    </row>
    <row r="12" spans="1:17" s="23" customFormat="1" ht="12.75" customHeight="1">
      <c r="A12" s="16">
        <v>4</v>
      </c>
      <c r="B12" s="102" t="s">
        <v>195</v>
      </c>
      <c r="C12" s="102" t="s">
        <v>73</v>
      </c>
      <c r="D12" s="146" t="s">
        <v>726</v>
      </c>
      <c r="E12" s="36" t="s">
        <v>138</v>
      </c>
      <c r="F12" s="59">
        <v>4662</v>
      </c>
      <c r="G12" s="130">
        <v>5</v>
      </c>
      <c r="H12" s="22">
        <f t="shared" si="0"/>
        <v>4412</v>
      </c>
      <c r="I12" s="48">
        <f>G12/F12*100</f>
        <v>0.10725010725010724</v>
      </c>
      <c r="J12" s="42">
        <v>136</v>
      </c>
      <c r="K12" s="21">
        <v>10</v>
      </c>
      <c r="L12" s="44">
        <f t="shared" si="1"/>
        <v>11100</v>
      </c>
      <c r="M12" s="111" t="s">
        <v>99</v>
      </c>
      <c r="N12" s="19">
        <v>6</v>
      </c>
      <c r="O12" s="19">
        <v>6</v>
      </c>
      <c r="P12" s="18"/>
      <c r="Q12" s="25"/>
    </row>
    <row r="13" spans="1:17" s="23" customFormat="1" ht="12.75" customHeight="1">
      <c r="A13" s="16">
        <v>5</v>
      </c>
      <c r="B13" s="124" t="s">
        <v>563</v>
      </c>
      <c r="C13" s="102" t="s">
        <v>22</v>
      </c>
      <c r="D13" s="124" t="s">
        <v>698</v>
      </c>
      <c r="E13" s="111" t="s">
        <v>227</v>
      </c>
      <c r="F13" s="129">
        <v>3906</v>
      </c>
      <c r="G13" s="135">
        <v>1</v>
      </c>
      <c r="H13" s="22">
        <f t="shared" si="0"/>
        <v>3856</v>
      </c>
      <c r="I13" s="48">
        <f>G13/F13*100</f>
        <v>0.025601638504864313</v>
      </c>
      <c r="J13" s="42">
        <v>168</v>
      </c>
      <c r="K13" s="21">
        <v>13</v>
      </c>
      <c r="L13" s="44">
        <f t="shared" si="1"/>
        <v>13550</v>
      </c>
      <c r="M13" s="111" t="s">
        <v>93</v>
      </c>
      <c r="N13" s="19">
        <v>2</v>
      </c>
      <c r="O13" s="19">
        <v>2</v>
      </c>
      <c r="P13" s="18"/>
      <c r="Q13" s="25"/>
    </row>
    <row r="14" spans="1:17" s="23" customFormat="1" ht="12.75" customHeight="1">
      <c r="A14" s="16">
        <v>6</v>
      </c>
      <c r="B14" s="102" t="s">
        <v>690</v>
      </c>
      <c r="C14" s="102" t="s">
        <v>116</v>
      </c>
      <c r="D14" s="141" t="s">
        <v>726</v>
      </c>
      <c r="E14" s="111" t="s">
        <v>137</v>
      </c>
      <c r="F14" s="59"/>
      <c r="G14" s="91"/>
      <c r="H14" s="22">
        <f t="shared" si="0"/>
        <v>0</v>
      </c>
      <c r="I14" s="48"/>
      <c r="J14" s="42"/>
      <c r="K14" s="21"/>
      <c r="L14" s="44">
        <f t="shared" si="1"/>
        <v>0</v>
      </c>
      <c r="M14" s="111" t="s">
        <v>93</v>
      </c>
      <c r="N14" s="19">
        <v>7</v>
      </c>
      <c r="O14" s="19">
        <v>7</v>
      </c>
      <c r="P14" s="18"/>
      <c r="Q14" s="25"/>
    </row>
    <row r="15" spans="1:17" s="23" customFormat="1" ht="12.75" customHeight="1">
      <c r="A15" s="16">
        <v>7</v>
      </c>
      <c r="B15" s="45" t="s">
        <v>464</v>
      </c>
      <c r="C15" s="45" t="s">
        <v>61</v>
      </c>
      <c r="D15" s="102" t="s">
        <v>716</v>
      </c>
      <c r="E15" s="18" t="s">
        <v>137</v>
      </c>
      <c r="F15" s="59">
        <v>4003</v>
      </c>
      <c r="G15" s="130">
        <v>0</v>
      </c>
      <c r="H15" s="22">
        <f t="shared" si="0"/>
        <v>4003</v>
      </c>
      <c r="I15" s="48">
        <f>G15/F15*100</f>
        <v>0</v>
      </c>
      <c r="J15" s="42">
        <v>117</v>
      </c>
      <c r="K15" s="21">
        <v>5</v>
      </c>
      <c r="L15" s="44">
        <f t="shared" si="1"/>
        <v>10450</v>
      </c>
      <c r="M15" s="111" t="s">
        <v>93</v>
      </c>
      <c r="N15" s="19">
        <v>13</v>
      </c>
      <c r="O15" s="19">
        <v>13</v>
      </c>
      <c r="P15" s="18"/>
      <c r="Q15" s="25"/>
    </row>
    <row r="16" spans="1:17" ht="12.75">
      <c r="A16" s="16">
        <v>8</v>
      </c>
      <c r="B16" s="74" t="s">
        <v>467</v>
      </c>
      <c r="C16" s="74" t="s">
        <v>69</v>
      </c>
      <c r="D16" s="122" t="s">
        <v>124</v>
      </c>
      <c r="E16" s="17" t="s">
        <v>136</v>
      </c>
      <c r="F16" s="59">
        <v>3670</v>
      </c>
      <c r="G16" s="131">
        <v>0</v>
      </c>
      <c r="H16" s="22">
        <f t="shared" si="0"/>
        <v>3670</v>
      </c>
      <c r="I16" s="48">
        <f>G16/F16*100</f>
        <v>0</v>
      </c>
      <c r="J16" s="39">
        <v>101</v>
      </c>
      <c r="K16" s="21">
        <v>2</v>
      </c>
      <c r="L16" s="44">
        <f t="shared" si="1"/>
        <v>9600</v>
      </c>
      <c r="M16" s="42"/>
      <c r="N16" s="18"/>
      <c r="O16" s="19"/>
      <c r="P16" s="18">
        <v>238</v>
      </c>
      <c r="Q16" s="25"/>
    </row>
    <row r="17" spans="1:16" ht="12.75">
      <c r="A17" s="16"/>
      <c r="B17" s="32"/>
      <c r="C17" s="32"/>
      <c r="D17" s="32"/>
      <c r="E17" s="18"/>
      <c r="F17" s="59"/>
      <c r="G17" s="19"/>
      <c r="H17" s="37"/>
      <c r="I17" s="48"/>
      <c r="J17" s="42"/>
      <c r="K17" s="19"/>
      <c r="L17" s="44"/>
      <c r="M17" s="18"/>
      <c r="N17" s="19"/>
      <c r="O17" s="46"/>
      <c r="P17" s="106"/>
    </row>
    <row r="18" spans="1:16" ht="12.75">
      <c r="A18" s="16"/>
      <c r="B18" s="45"/>
      <c r="C18" s="32"/>
      <c r="D18" s="32"/>
      <c r="E18" s="18"/>
      <c r="F18" s="59"/>
      <c r="G18" s="19"/>
      <c r="H18" s="37"/>
      <c r="I18" s="48"/>
      <c r="J18" s="42"/>
      <c r="K18" s="19"/>
      <c r="L18" s="44"/>
      <c r="M18" s="18"/>
      <c r="N18" s="19"/>
      <c r="O18" s="18"/>
      <c r="P18" s="106"/>
    </row>
    <row r="19" spans="1:16" ht="12.75">
      <c r="A19" s="16"/>
      <c r="B19" s="45"/>
      <c r="C19" s="32"/>
      <c r="D19" s="45"/>
      <c r="E19" s="18"/>
      <c r="F19" s="59"/>
      <c r="G19" s="19"/>
      <c r="H19" s="37"/>
      <c r="I19" s="48"/>
      <c r="J19" s="65"/>
      <c r="K19" s="19"/>
      <c r="L19" s="44"/>
      <c r="M19" s="18"/>
      <c r="N19" s="19"/>
      <c r="O19" s="18"/>
      <c r="P19" s="106"/>
    </row>
  </sheetData>
  <sheetProtection/>
  <mergeCells count="2">
    <mergeCell ref="M7:O7"/>
    <mergeCell ref="M8:N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Ronnie:</dc:creator>
  <cp:keywords/>
  <dc:description/>
  <cp:lastModifiedBy>jaroslav.konupek</cp:lastModifiedBy>
  <cp:lastPrinted>2011-04-01T12:40:39Z</cp:lastPrinted>
  <dcterms:created xsi:type="dcterms:W3CDTF">2002-03-23T14:09:14Z</dcterms:created>
  <dcterms:modified xsi:type="dcterms:W3CDTF">2011-04-04T07:35:32Z</dcterms:modified>
  <cp:category/>
  <cp:version/>
  <cp:contentType/>
  <cp:contentStatus/>
</cp:coreProperties>
</file>