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535" activeTab="1"/>
  </bookViews>
  <sheets>
    <sheet name="Účastníci" sheetId="1" r:id="rId1"/>
    <sheet name="Vyherci" sheetId="2" r:id="rId2"/>
    <sheet name="Stánek" sheetId="3" r:id="rId3"/>
    <sheet name="Prezentace" sheetId="4" r:id="rId4"/>
    <sheet name="Katalog" sheetId="5" r:id="rId5"/>
  </sheets>
  <definedNames>
    <definedName name="_xlnm.Print_Area" localSheetId="4">'Katalog'!$A$1:$I$134</definedName>
    <definedName name="_xlnm.Print_Area" localSheetId="3">'Prezentace'!$A$1:$I$68</definedName>
    <definedName name="_xlnm.Print_Area" localSheetId="2">'Stánek'!$A$1:$H$76</definedName>
    <definedName name="_xlnm.Print_Area" localSheetId="0">'Účastníci'!$A$1:$B$190</definedName>
    <definedName name="_xlnm.Print_Area" localSheetId="1">'Vyherci'!$A$2:$F$14</definedName>
  </definedNames>
  <calcPr fullCalcOnLoad="1"/>
</workbook>
</file>

<file path=xl/comments4.xml><?xml version="1.0" encoding="utf-8"?>
<comments xmlns="http://schemas.openxmlformats.org/spreadsheetml/2006/main">
  <authors>
    <author>Hula Lukáš, Ing.</author>
  </authors>
  <commentList>
    <comment ref="E42" authorId="0">
      <text>
        <r>
          <rPr>
            <b/>
            <sz val="9"/>
            <rFont val="Tahoma"/>
            <family val="2"/>
          </rPr>
          <t>Hula Lukáš, Ing.:</t>
        </r>
        <r>
          <rPr>
            <sz val="9"/>
            <rFont val="Tahoma"/>
            <family val="2"/>
          </rPr>
          <t xml:space="preserve">
poslali více jak jednu - vyřadit
</t>
        </r>
      </text>
    </comment>
  </commentList>
</comments>
</file>

<file path=xl/sharedStrings.xml><?xml version="1.0" encoding="utf-8"?>
<sst xmlns="http://schemas.openxmlformats.org/spreadsheetml/2006/main" count="1186" uniqueCount="509">
  <si>
    <t>Název firmy</t>
  </si>
  <si>
    <t>Země</t>
  </si>
  <si>
    <t>Vizion 2000</t>
  </si>
  <si>
    <t>Albania</t>
  </si>
  <si>
    <t>A. A. AMADEUS FASHION AGENCY</t>
  </si>
  <si>
    <t>Austria</t>
  </si>
  <si>
    <t>ABBC Amadeus Business Books Company</t>
  </si>
  <si>
    <t>Active People SportartikelhandelsgmbH</t>
  </si>
  <si>
    <t>AMADEUS PRESENTS COMPANY</t>
  </si>
  <si>
    <t>AMADEUS SPORTS AGENCY</t>
  </si>
  <si>
    <t>AMS - Austrian Mercedes Star GmbH</t>
  </si>
  <si>
    <t>BMD Co-Operation, Business Hard- and Software GmbH</t>
  </si>
  <si>
    <t>Bücherinsel West GmbH</t>
  </si>
  <si>
    <t>E &amp; D Partyservice</t>
  </si>
  <si>
    <t>ERGONOMICA sit &amp; walk HandelsgesmbH</t>
  </si>
  <si>
    <t>Eventzone Marketing &amp; Event GmbH</t>
  </si>
  <si>
    <t>EXBEERIENCE GETRÄNKEHANDEL GMBH</t>
  </si>
  <si>
    <t>Firebusters GmbH</t>
  </si>
  <si>
    <t>FROSTIRANTE TIEFKÜHLMENÜS GMBH</t>
  </si>
  <si>
    <t>GLASS ´N´ ART GESCHENKARTIKEL GMBH</t>
  </si>
  <si>
    <t>CHOCOHOLIC SÜSSWARENHANDEL GMBH</t>
  </si>
  <si>
    <t>Individual Style Fashion GmbH</t>
  </si>
  <si>
    <t>Joujoux Spielwarenhandel GmbH</t>
  </si>
  <si>
    <t>Kamptal Seminar Hotel</t>
  </si>
  <si>
    <t>One World One Wish Fair Trade GmbH</t>
  </si>
  <si>
    <t>Präxpert GmbH</t>
  </si>
  <si>
    <t>Primus Handels-GmbH</t>
  </si>
  <si>
    <t>Summer Night´s Dreams GmbH</t>
  </si>
  <si>
    <t>Toolino WarenhandelsgmbH</t>
  </si>
  <si>
    <t>Total Regal GmbH</t>
  </si>
  <si>
    <t>ÜSUS Reisen GesmbH</t>
  </si>
  <si>
    <t>@Promostyle &amp; Evemix</t>
  </si>
  <si>
    <t>Belgium</t>
  </si>
  <si>
    <t>Alcolade</t>
  </si>
  <si>
    <t>Buro "Time-Out" Xpress</t>
  </si>
  <si>
    <t>"Ambrozia" Ltd.</t>
  </si>
  <si>
    <t>Bulgaria</t>
  </si>
  <si>
    <t>"Spektra" Ltd.</t>
  </si>
  <si>
    <t>Moses Ltd.</t>
  </si>
  <si>
    <t>Naslada Ltd.</t>
  </si>
  <si>
    <t>Pinocchio Ltd.</t>
  </si>
  <si>
    <t>Sofia Ltd.</t>
  </si>
  <si>
    <t>Training firm ADRIATIC, Travel Agency</t>
  </si>
  <si>
    <t>Croatia</t>
  </si>
  <si>
    <t>2 pearls</t>
  </si>
  <si>
    <t>Czech Republic</t>
  </si>
  <si>
    <t>A - Z Sport, s. r. o.</t>
  </si>
  <si>
    <t>ALARM, s. r. o.</t>
  </si>
  <si>
    <t>Ametyst, s. r. o.</t>
  </si>
  <si>
    <t>ATLANTIK, s. r. o.</t>
  </si>
  <si>
    <t>AUTO, s. r. o.</t>
  </si>
  <si>
    <t>BANKA ACADEMIA a. s.</t>
  </si>
  <si>
    <t>BLUESQUARE, s. r. o.</t>
  </si>
  <si>
    <t>Brilliance Cars, s. r. o.</t>
  </si>
  <si>
    <t>BRIX, s. r. o.</t>
  </si>
  <si>
    <t>CARLINE, s. r. o.</t>
  </si>
  <si>
    <t>CARLOS BURGEROS, s. r. o.</t>
  </si>
  <si>
    <t>CASPO, s. r. o.</t>
  </si>
  <si>
    <t>CATENELLA, s. r. o.</t>
  </si>
  <si>
    <t>CK Columbus, s. r. o.</t>
  </si>
  <si>
    <t>CK Delphi tour, s. r. o.</t>
  </si>
  <si>
    <t>CK Ka - Tour, s. r. o.</t>
  </si>
  <si>
    <t>CK Řepsko</t>
  </si>
  <si>
    <t>CK VLTAVARÁJ, s. r. o.</t>
  </si>
  <si>
    <t>CONTRAST, s. r. o.</t>
  </si>
  <si>
    <t>ČakoComp</t>
  </si>
  <si>
    <t>E - JAY, s. r. o.</t>
  </si>
  <si>
    <t>Eurofilm, s. r. o.</t>
  </si>
  <si>
    <t>Extra, s. r. o.</t>
  </si>
  <si>
    <t>Extreme sport´s, s. r. o.</t>
  </si>
  <si>
    <t>FF Panda, s. r. o.</t>
  </si>
  <si>
    <t>FF-Autosalon Diamond, s. r. o.</t>
  </si>
  <si>
    <t>FIF ABLE, s. r. o.</t>
  </si>
  <si>
    <t>Fiktivní firma FAB, s. r. o.</t>
  </si>
  <si>
    <t>Force, s. r. o.</t>
  </si>
  <si>
    <t>FORTICO, s. r. o.</t>
  </si>
  <si>
    <t>FRAG Art, s. r. o.</t>
  </si>
  <si>
    <t>Geus, s. r. o.</t>
  </si>
  <si>
    <t>Go Alpine</t>
  </si>
  <si>
    <t>Happy Go Lucky, s. r. o.</t>
  </si>
  <si>
    <t>HAPPY HOUSE, s. r. o.</t>
  </si>
  <si>
    <t>Imagine, s. r. o.</t>
  </si>
  <si>
    <t>ISLAND PARADISE, s. r. o.</t>
  </si>
  <si>
    <t>Ivo Florek,Autoškola ASDF</t>
  </si>
  <si>
    <t>JIZERAN, s. r. o.</t>
  </si>
  <si>
    <t>KEMP LABE s. r. o.</t>
  </si>
  <si>
    <t>Kristýn, s. r. o.</t>
  </si>
  <si>
    <t>LARES, s. r. o.</t>
  </si>
  <si>
    <t>Logisticservis, s. r. o.</t>
  </si>
  <si>
    <t>MAGIC, s. r. o.</t>
  </si>
  <si>
    <t>MARCHAND DE VIN, s. r. o.</t>
  </si>
  <si>
    <t>Mc´Ham, s. r. o.</t>
  </si>
  <si>
    <t>MID MB hotels, s. r. o.</t>
  </si>
  <si>
    <t>MR. SUGAR, s. r. o.</t>
  </si>
  <si>
    <t>New Space World</t>
  </si>
  <si>
    <t>NNNaby, s. r. o.</t>
  </si>
  <si>
    <t>OfficeWorld, s. r. o.</t>
  </si>
  <si>
    <t>PREZIOSI, s. r. o.</t>
  </si>
  <si>
    <t>PROFI - CONSTRUCT, s. r. o.</t>
  </si>
  <si>
    <t>R. A. M., s. r. o.</t>
  </si>
  <si>
    <t>REMOA, s. r. o.</t>
  </si>
  <si>
    <t>Rubín, s. r. o.</t>
  </si>
  <si>
    <t>SALON DE THÉ, s. r. o.</t>
  </si>
  <si>
    <t>SALVE, s. r. o.</t>
  </si>
  <si>
    <t>SFRÍDA, s. r. o.</t>
  </si>
  <si>
    <t>SKALPEL, s. r. o.</t>
  </si>
  <si>
    <t>Sladká vášeň, s. r. o.</t>
  </si>
  <si>
    <t>SNOWFLAKE, s. r. o.</t>
  </si>
  <si>
    <t>SOLAR, s. r. o.</t>
  </si>
  <si>
    <t>SPIRIT, s. r. o.</t>
  </si>
  <si>
    <t>SPLNĚNÝ SEN, s. r. o.</t>
  </si>
  <si>
    <t>STAMAT, s. r. o.</t>
  </si>
  <si>
    <t>Starholiday, s. r. o.</t>
  </si>
  <si>
    <t>Sunflower, s. r. o.</t>
  </si>
  <si>
    <t>Sweets, s. r. o.</t>
  </si>
  <si>
    <t>T-STYLE, s. r. o.</t>
  </si>
  <si>
    <t>Tapír, s. r. o.</t>
  </si>
  <si>
    <t>Teen&amp;Style, s. r. o.</t>
  </si>
  <si>
    <t>TREFA, s. r. o.</t>
  </si>
  <si>
    <t>Tropic Bar Bájo, s. r. o.</t>
  </si>
  <si>
    <t>XRIDER, spol. s r. o.</t>
  </si>
  <si>
    <t>Zodiak, s. r. o.</t>
  </si>
  <si>
    <t>Franken-Elektro GmbH</t>
  </si>
  <si>
    <t>Germany</t>
  </si>
  <si>
    <t>ROYAL BAKERY - ROYAL PÉKSÉG</t>
  </si>
  <si>
    <t>Hungary</t>
  </si>
  <si>
    <t>AGO Bassi di Dedé &amp; Co. S.n.c.</t>
  </si>
  <si>
    <t>Italy</t>
  </si>
  <si>
    <t>All &amp; More s. r. l.</t>
  </si>
  <si>
    <t>ALL IN s.r.l.</t>
  </si>
  <si>
    <t>BIG STORE</t>
  </si>
  <si>
    <t>Blumen s. r. l.</t>
  </si>
  <si>
    <t>Caffé Letterario F. Galiani Coop.r.l.</t>
  </si>
  <si>
    <t>CAPOGRASSI TRAVEL AGENCY</t>
  </si>
  <si>
    <t>Casa In s. r. l.</t>
  </si>
  <si>
    <t>CONFETTI PANFILO SERAFINI srl SULMONA</t>
  </si>
  <si>
    <t>Congress Center Hotel Dolomites</t>
  </si>
  <si>
    <t>Diamonds Hotel s.r.l.</t>
  </si>
  <si>
    <t>DREAMS SRL</t>
  </si>
  <si>
    <t>EDILMETAL COSTRUZIONI sas</t>
  </si>
  <si>
    <t>ELETTRONICAMENTE s.r.l.</t>
  </si>
  <si>
    <t>EUROTECH S.N.C.</t>
  </si>
  <si>
    <t>GLASS STYLE srl</t>
  </si>
  <si>
    <t>Gourmet´s world</t>
  </si>
  <si>
    <t>IDEALEGNO</t>
  </si>
  <si>
    <t>LINEA OFFICE SRL</t>
  </si>
  <si>
    <t>LUXTEL SRL</t>
  </si>
  <si>
    <t>MECCANICA VERONESI srl</t>
  </si>
  <si>
    <t>Mela e Piú s. r. l.</t>
  </si>
  <si>
    <t>MILLEVOGLIE S.R.L.</t>
  </si>
  <si>
    <t>Möebelfix KG</t>
  </si>
  <si>
    <t>Original Boards KG</t>
  </si>
  <si>
    <t>Pizzeria da Anzawomen di Cornegliani &amp; C..</t>
  </si>
  <si>
    <t>See You &amp; tschüss GmbH</t>
  </si>
  <si>
    <t>VETRARREDO S.R.L.</t>
  </si>
  <si>
    <t>VIKO BANKAS</t>
  </si>
  <si>
    <t>Lithuania</t>
  </si>
  <si>
    <t>VIKO DRAUDA</t>
  </si>
  <si>
    <t>Wszyscy razem</t>
  </si>
  <si>
    <t>Poland</t>
  </si>
  <si>
    <t>AUTOVEST S.R.L.</t>
  </si>
  <si>
    <t>Romania</t>
  </si>
  <si>
    <t>EKO-TRADING S.R.L.</t>
  </si>
  <si>
    <t>F. E. MAGIC PARTY HC S. R. L.</t>
  </si>
  <si>
    <t>F.E. A Piece of Heaven&amp;Salona-Git, S.R.L</t>
  </si>
  <si>
    <t>FE GLOBAL TEAM SRL</t>
  </si>
  <si>
    <t>FE Whispers of Elegance SRL</t>
  </si>
  <si>
    <t>T. F. GOLD &amp; SILVER CO</t>
  </si>
  <si>
    <t>T. F. GRANDE DECOR Ltd</t>
  </si>
  <si>
    <t>T. F. MARTIAN TOUR LTD</t>
  </si>
  <si>
    <t>T. F. MEDIEVAL TRAVEL L.T.D</t>
  </si>
  <si>
    <t>T. F. THUNDER MUSIC PRODUCTION Ltd</t>
  </si>
  <si>
    <t>T.F. TESTUDO Ltd.</t>
  </si>
  <si>
    <t>TF BEAUTY OPPORTUNITY LTD</t>
  </si>
  <si>
    <t>TF Casa Belvedere LTD</t>
  </si>
  <si>
    <t>TF Marama Musceleana LTD</t>
  </si>
  <si>
    <t>TF SOUVENIR LTD</t>
  </si>
  <si>
    <t>TF WEDDING STYLE LTD</t>
  </si>
  <si>
    <t>"AxMod"</t>
  </si>
  <si>
    <t>Russian Federation</t>
  </si>
  <si>
    <t>AFY</t>
  </si>
  <si>
    <t>Business &amp; Creativity</t>
  </si>
  <si>
    <t>Educational Firm "Cubic"</t>
  </si>
  <si>
    <t>ELLE EST BELLE</t>
  </si>
  <si>
    <t>Kaskad</t>
  </si>
  <si>
    <t>Limited liability company "Silver Wings"</t>
  </si>
  <si>
    <t>Ltd "Coffix"</t>
  </si>
  <si>
    <t>Ltd "CheckMan"</t>
  </si>
  <si>
    <t>Ltd "Yarilo"</t>
  </si>
  <si>
    <t>North Star</t>
  </si>
  <si>
    <t>PILIGRIM</t>
  </si>
  <si>
    <t>UPS</t>
  </si>
  <si>
    <t>WISH</t>
  </si>
  <si>
    <t>Best Music World, s. r. o.</t>
  </si>
  <si>
    <t>Slovakia</t>
  </si>
  <si>
    <t>Ice Scream</t>
  </si>
  <si>
    <t>Ján Podkova - Penzión Podkova</t>
  </si>
  <si>
    <t>Lukáš Danko - Ovečka Anička</t>
  </si>
  <si>
    <t>PRÚTY, s. r. o., LEVOČA</t>
  </si>
  <si>
    <t>JC, Kungshögaskolan, Mjölby</t>
  </si>
  <si>
    <t>Sweden</t>
  </si>
  <si>
    <t>Well Dressed</t>
  </si>
  <si>
    <t>Gower leisure holdings (Hang ten)</t>
  </si>
  <si>
    <t>United Kingdom</t>
  </si>
  <si>
    <t>Číslo stánku</t>
  </si>
  <si>
    <t>Firma</t>
  </si>
  <si>
    <t>Celkový vzhled</t>
  </si>
  <si>
    <t>Přístup k zákazníkovi</t>
  </si>
  <si>
    <t>Využití reklamy</t>
  </si>
  <si>
    <t>Celkový bodový součet</t>
  </si>
  <si>
    <t>Bodový průměr</t>
  </si>
  <si>
    <t>Výsledné pořadí</t>
  </si>
  <si>
    <t>New space world</t>
  </si>
  <si>
    <t>1.</t>
  </si>
  <si>
    <t>2.</t>
  </si>
  <si>
    <t>3.</t>
  </si>
  <si>
    <t>EXTRA, s. r. o.</t>
  </si>
  <si>
    <t>4.</t>
  </si>
  <si>
    <t>5.</t>
  </si>
  <si>
    <t>6.</t>
  </si>
  <si>
    <t>7.</t>
  </si>
  <si>
    <t>2 pearls, s. r. o.</t>
  </si>
  <si>
    <t>8.</t>
  </si>
  <si>
    <t>Ivo Florek, Autoškola ASDF</t>
  </si>
  <si>
    <t>9.</t>
  </si>
  <si>
    <t>10.</t>
  </si>
  <si>
    <t>PROFI-CONSTRUCT, s. r. o.</t>
  </si>
  <si>
    <t>11.</t>
  </si>
  <si>
    <t>FAB, s. r. o.</t>
  </si>
  <si>
    <t>12.</t>
  </si>
  <si>
    <t>13.</t>
  </si>
  <si>
    <t>HAPPY HOUSE</t>
  </si>
  <si>
    <t>Sfrída, s. r. o.</t>
  </si>
  <si>
    <t>14.</t>
  </si>
  <si>
    <t>15.</t>
  </si>
  <si>
    <t>16.</t>
  </si>
  <si>
    <t>17.</t>
  </si>
  <si>
    <t>ČakoComp, s. r. o.</t>
  </si>
  <si>
    <t>18.</t>
  </si>
  <si>
    <t>CK Ka-Tour, s. r. o.</t>
  </si>
  <si>
    <t>19.</t>
  </si>
  <si>
    <t>20.</t>
  </si>
  <si>
    <t>21.</t>
  </si>
  <si>
    <t>ffStarholiday, s. r. o.</t>
  </si>
  <si>
    <t>Splněný sen, s. r. o.</t>
  </si>
  <si>
    <t>22.</t>
  </si>
  <si>
    <t>23.</t>
  </si>
  <si>
    <t>24.</t>
  </si>
  <si>
    <t>BRIX s. r. o.</t>
  </si>
  <si>
    <t>25.</t>
  </si>
  <si>
    <t>EUROFILM, s. r. o.</t>
  </si>
  <si>
    <t>26.</t>
  </si>
  <si>
    <t>27.</t>
  </si>
  <si>
    <t>28.</t>
  </si>
  <si>
    <t>29.</t>
  </si>
  <si>
    <t>Extreme sport's, s. r. o.</t>
  </si>
  <si>
    <t>30.</t>
  </si>
  <si>
    <t>31.</t>
  </si>
  <si>
    <t>E-JAY, s. r. o.</t>
  </si>
  <si>
    <t>32.</t>
  </si>
  <si>
    <t>Autosalon Diamond, s. r. o.</t>
  </si>
  <si>
    <t>33.</t>
  </si>
  <si>
    <t>34.</t>
  </si>
  <si>
    <t>35.</t>
  </si>
  <si>
    <t>XRIDER, s. r. o.</t>
  </si>
  <si>
    <t>36.</t>
  </si>
  <si>
    <t>37.</t>
  </si>
  <si>
    <t>38.</t>
  </si>
  <si>
    <t>KEMP LABE, s. r. o.</t>
  </si>
  <si>
    <t>39.</t>
  </si>
  <si>
    <t>40.</t>
  </si>
  <si>
    <t>41.</t>
  </si>
  <si>
    <t>42.</t>
  </si>
  <si>
    <t>43.</t>
  </si>
  <si>
    <t>ABLE, s. r. o.</t>
  </si>
  <si>
    <t>44.</t>
  </si>
  <si>
    <t>CK Řepsko, s. r. o.</t>
  </si>
  <si>
    <t>45.</t>
  </si>
  <si>
    <t>46.</t>
  </si>
  <si>
    <t>47.</t>
  </si>
  <si>
    <t>Elektronická prezentace k MVFF Praha 2011 - české firmy</t>
  </si>
  <si>
    <t>Město</t>
  </si>
  <si>
    <t>Stát</t>
  </si>
  <si>
    <t>Dana</t>
  </si>
  <si>
    <t>Lukáš</t>
  </si>
  <si>
    <t>Pavla</t>
  </si>
  <si>
    <t>Celkem</t>
  </si>
  <si>
    <t>Pořadí</t>
  </si>
  <si>
    <t>Contrast, s.r.o.</t>
  </si>
  <si>
    <t xml:space="preserve">Opava </t>
  </si>
  <si>
    <t>ČR</t>
  </si>
  <si>
    <t>Carlos Burgeros, s.r.o.</t>
  </si>
  <si>
    <t>Kralupy nad Vltavou</t>
  </si>
  <si>
    <t>Písek</t>
  </si>
  <si>
    <t>Mr. Sugar, s.r.o.</t>
  </si>
  <si>
    <t>Most</t>
  </si>
  <si>
    <t>Praha 9</t>
  </si>
  <si>
    <t>SunFlower</t>
  </si>
  <si>
    <t>Marchand de Vin</t>
  </si>
  <si>
    <t>2Pearls</t>
  </si>
  <si>
    <t>Olomouc</t>
  </si>
  <si>
    <t>Stamat, s.r.o.</t>
  </si>
  <si>
    <t>Žatec</t>
  </si>
  <si>
    <t>GoAlpine, s.r.o.</t>
  </si>
  <si>
    <t>Sedlčany</t>
  </si>
  <si>
    <t>Salve, s.r.o.</t>
  </si>
  <si>
    <t>Skalpel</t>
  </si>
  <si>
    <t>Mariánské Lázně</t>
  </si>
  <si>
    <t>Brix, s.r.o.</t>
  </si>
  <si>
    <t>Žďár nad Sázavou</t>
  </si>
  <si>
    <t>Jizeran</t>
  </si>
  <si>
    <t>Liberec</t>
  </si>
  <si>
    <t>T-Style, s.r.o.</t>
  </si>
  <si>
    <t>Valašské Meziříčí</t>
  </si>
  <si>
    <t>Brilliance Cars, s.r.o.</t>
  </si>
  <si>
    <t>Rokycany</t>
  </si>
  <si>
    <t>Frag Art, s.r.o.</t>
  </si>
  <si>
    <t>Praha 8</t>
  </si>
  <si>
    <t>OfficeWorld</t>
  </si>
  <si>
    <t>Sfrída, s.r.o.</t>
  </si>
  <si>
    <t>Praha 1</t>
  </si>
  <si>
    <t>Extra, s.r.o.</t>
  </si>
  <si>
    <t>Telč</t>
  </si>
  <si>
    <t>NNNaby, s.r.o.</t>
  </si>
  <si>
    <t>Ametyst, s.r.o.</t>
  </si>
  <si>
    <t>Plzeň</t>
  </si>
  <si>
    <t>Force, s.r.o.</t>
  </si>
  <si>
    <t>Náchod</t>
  </si>
  <si>
    <t>MID MB Hotel</t>
  </si>
  <si>
    <t>Happy go Lucky, s.r.o.</t>
  </si>
  <si>
    <t>Atlantik, s.r.o.</t>
  </si>
  <si>
    <t>Vlašim</t>
  </si>
  <si>
    <t>A-Z sport, s.r.o.</t>
  </si>
  <si>
    <t>CK Columbus</t>
  </si>
  <si>
    <t>Praha 6</t>
  </si>
  <si>
    <t>Extreme sports</t>
  </si>
  <si>
    <t>Brno</t>
  </si>
  <si>
    <t>Magic, s.r.o.</t>
  </si>
  <si>
    <t>Solar, s.r.o.</t>
  </si>
  <si>
    <t>Catenella, s.r.o.</t>
  </si>
  <si>
    <t>Xrider</t>
  </si>
  <si>
    <t>FAB, s.r.o.</t>
  </si>
  <si>
    <t>Kostelec nad Orlicí</t>
  </si>
  <si>
    <t>Sladká vášeň, s.r.o.</t>
  </si>
  <si>
    <t>Praha 2</t>
  </si>
  <si>
    <t>Teen&amp;Style</t>
  </si>
  <si>
    <t>Carline, s.r.o.</t>
  </si>
  <si>
    <t>Kristýn</t>
  </si>
  <si>
    <t>Autosalon Diamond, s.r.o.</t>
  </si>
  <si>
    <t>ZoomIt</t>
  </si>
  <si>
    <t>Karlovy Vary</t>
  </si>
  <si>
    <t>DQF</t>
  </si>
  <si>
    <t>fa ZoomIt, s. r. o. zasalala více prezentací a tím nesplnila propozice soutěže</t>
  </si>
  <si>
    <t>Electronic presentation - foreign countries</t>
  </si>
  <si>
    <t>Practice firm</t>
  </si>
  <si>
    <t>City</t>
  </si>
  <si>
    <t>Country</t>
  </si>
  <si>
    <t>Avg. pts.</t>
  </si>
  <si>
    <t>Rank</t>
  </si>
  <si>
    <t>Royal bakery</t>
  </si>
  <si>
    <t>Györ</t>
  </si>
  <si>
    <t>Russia</t>
  </si>
  <si>
    <t>Naslada, Ltd.</t>
  </si>
  <si>
    <t>Sofia</t>
  </si>
  <si>
    <t>Bulgary</t>
  </si>
  <si>
    <t>Adriatic travel agency</t>
  </si>
  <si>
    <t>Záhřeb</t>
  </si>
  <si>
    <t>Prúty, s.r.o.</t>
  </si>
  <si>
    <t>Levoča</t>
  </si>
  <si>
    <t>Silver Wings</t>
  </si>
  <si>
    <t>St. Petersburg</t>
  </si>
  <si>
    <t>Ján Podkova-Penzón Podkova</t>
  </si>
  <si>
    <t>Rožňava</t>
  </si>
  <si>
    <t>Togliatti</t>
  </si>
  <si>
    <t>Sofia, Ltd.</t>
  </si>
  <si>
    <t>Autovest</t>
  </si>
  <si>
    <t>Timisoara</t>
  </si>
  <si>
    <t>Moses, Ltd.</t>
  </si>
  <si>
    <t>Confetti Panfilo Serafini, Srl.</t>
  </si>
  <si>
    <t>Sulmona</t>
  </si>
  <si>
    <t>Ambrozia, Ltd.</t>
  </si>
  <si>
    <t>Whispers of Elegance</t>
  </si>
  <si>
    <t>Bucharest</t>
  </si>
  <si>
    <t>EkoTrading</t>
  </si>
  <si>
    <t>Fierebusters</t>
  </si>
  <si>
    <t>Vídeň</t>
  </si>
  <si>
    <t>Active People Ges.m.b.H.</t>
  </si>
  <si>
    <t>Eurotech</t>
  </si>
  <si>
    <t>Pizzeria da Anzawomen di Cornegliani &amp; C</t>
  </si>
  <si>
    <t>Lodi</t>
  </si>
  <si>
    <t>Business&amp;Creativity</t>
  </si>
  <si>
    <t>Saint-Petersburg</t>
  </si>
  <si>
    <t>Capograssi travel agency</t>
  </si>
  <si>
    <t>Lukáš Danko-Ovečka Anička</t>
  </si>
  <si>
    <t>Celkem bodů</t>
  </si>
  <si>
    <t>12. místo</t>
  </si>
  <si>
    <t>14. místo</t>
  </si>
  <si>
    <t>MID MIB hotels, s. r. o.</t>
  </si>
  <si>
    <t>8. místo</t>
  </si>
  <si>
    <t>F.E. A Piece of Heaven &amp; Salona-Git S.R.L.</t>
  </si>
  <si>
    <t>10. místo</t>
  </si>
  <si>
    <t>13. místo</t>
  </si>
  <si>
    <t>11. místo</t>
  </si>
  <si>
    <t>Yarilo Ltd.</t>
  </si>
  <si>
    <t>15. místo</t>
  </si>
  <si>
    <t>KAskad</t>
  </si>
  <si>
    <t>6. místo</t>
  </si>
  <si>
    <t>A-Z Sport, s. r. o.</t>
  </si>
  <si>
    <t>5. místo</t>
  </si>
  <si>
    <t>FROSTIRANTE TEIFKÜHLMENÜS GMBH</t>
  </si>
  <si>
    <t>7. místo</t>
  </si>
  <si>
    <t>EXBEERIENCE GETRÄNKE HANDEL GMBH</t>
  </si>
  <si>
    <t>4. místo</t>
  </si>
  <si>
    <t>9. místo</t>
  </si>
  <si>
    <t>16. místo</t>
  </si>
  <si>
    <t>17. místo</t>
  </si>
  <si>
    <t xml:space="preserve">CARLINE, s. r. o. </t>
  </si>
  <si>
    <t>3. místo</t>
  </si>
  <si>
    <t>Mc'Ham, s. r. o.</t>
  </si>
  <si>
    <t>2. místo</t>
  </si>
  <si>
    <t xml:space="preserve">CONFETTI PANFILO SERAFINI srl </t>
  </si>
  <si>
    <t>Training firm ADRIATIC plc.</t>
  </si>
  <si>
    <t>GOAlpine, s. r. o.</t>
  </si>
  <si>
    <t>ETF Sofia Ltd.</t>
  </si>
  <si>
    <t>ETF "Spektra" Ltd.</t>
  </si>
  <si>
    <t>ETF Naslada Ltd.</t>
  </si>
  <si>
    <t>ETF "Ambrozia" Ltd.</t>
  </si>
  <si>
    <t>ETF Pinocchio Ltd.</t>
  </si>
  <si>
    <t>ETF Moses Ltd.</t>
  </si>
  <si>
    <t>Promostyle &amp; Evemix</t>
  </si>
  <si>
    <t>Blumen s.r.l</t>
  </si>
  <si>
    <t>Diamonds Hotel s.r.l</t>
  </si>
  <si>
    <t>Viko Drauda</t>
  </si>
  <si>
    <t>Viko Bankas</t>
  </si>
  <si>
    <t>T.F. MEDIEVAL TRAVEL  L. T. D.</t>
  </si>
  <si>
    <t>T.F. Martian Tour LTD</t>
  </si>
  <si>
    <t xml:space="preserve">TF Wedding style ltd </t>
  </si>
  <si>
    <t xml:space="preserve">TF Souvenir LTD </t>
  </si>
  <si>
    <t xml:space="preserve">ČakoComp, s. r. o. </t>
  </si>
  <si>
    <t>VETRARREDO S. R. L.</t>
  </si>
  <si>
    <t>MILLEVOGLIE S. R. L.</t>
  </si>
  <si>
    <t>1. místo</t>
  </si>
  <si>
    <t>F.E. MAGIC PARTY HC S. R. L.</t>
  </si>
  <si>
    <t>T.F. THUNDER MUSIC PRODUCTION Ltd</t>
  </si>
  <si>
    <t>TF MARAMA MUSCELEANA LTD</t>
  </si>
  <si>
    <t>TF CASA BELVEDERE</t>
  </si>
  <si>
    <t>Auto, s. r. o.</t>
  </si>
  <si>
    <t>T. F. GOLD&amp;SILVER CO</t>
  </si>
  <si>
    <t>T. F. TESTUDO Ltd</t>
  </si>
  <si>
    <t>Franken - Elektro GmbH</t>
  </si>
  <si>
    <t>Elle est belle</t>
  </si>
  <si>
    <t>označení pro zahraniční firmy</t>
  </si>
  <si>
    <t>označení pro zahr. vítěze</t>
  </si>
  <si>
    <t>označení pro české firmy</t>
  </si>
  <si>
    <t>označení pro české vítěze</t>
  </si>
  <si>
    <t>Neunkirchen</t>
  </si>
  <si>
    <t>Předmětem hodnocení je celkový vzhled (originalita, design, schopnost vyjadřování v daném jazyce)</t>
  </si>
  <si>
    <t>Známkování 1-5 jako ve škole</t>
  </si>
  <si>
    <t xml:space="preserve">Nejlepší stánek MVFF 2011 - české firmy </t>
  </si>
  <si>
    <t>Katalog MVFF 2011</t>
  </si>
  <si>
    <t>Účastníci MVFF 2011</t>
  </si>
  <si>
    <t>Mezinárodní veletrh fiktivních firem</t>
  </si>
  <si>
    <t>Nejlepší stánek</t>
  </si>
  <si>
    <t>Nejlepší katalog</t>
  </si>
  <si>
    <t>Nejlepší elektronická prezentace</t>
  </si>
  <si>
    <t>New space world, s.r.o., SOŠ Písek</t>
  </si>
  <si>
    <t>Force, s. r. o., OA Náchod</t>
  </si>
  <si>
    <t>NNNaby, s. r. o., OA Valašské Meziříčí</t>
  </si>
  <si>
    <t>EXTRA, s. r. o., SOŠ Telč</t>
  </si>
  <si>
    <t>Tapír, s. r. o., OA Valašské Meziříčí</t>
  </si>
  <si>
    <t>CASPO, s. r. o., OA Náchod</t>
  </si>
  <si>
    <t>ALARM, s. r. o., OA Žatec</t>
  </si>
  <si>
    <t>Happy Go Lucky, s. r. o., SPŠ Praha 9</t>
  </si>
  <si>
    <t>2 pearls, s. r. o., SŠ Praktik Olomouc</t>
  </si>
  <si>
    <t>Ivo Florek, Autoškola ASDF, ŽŠ Sokolov</t>
  </si>
  <si>
    <t>MID MB hotels, s. r. o., SŠ logistiky Olomouc</t>
  </si>
  <si>
    <t>Contrast, s.r.o., OA Opava</t>
  </si>
  <si>
    <t>Carlos Burgeros, s.r.o., OA Kralupy nad Vltavou</t>
  </si>
  <si>
    <t>Mr. Sugar, s.r.o., OA Most</t>
  </si>
  <si>
    <t>New Space World, s.r.o., SOŠ Písek</t>
  </si>
  <si>
    <t>ČakoComp, s.r.o., SPŠ Praha 9</t>
  </si>
  <si>
    <t>SunFlower, s.r.o., OA Most</t>
  </si>
  <si>
    <t>Marchand de Vin, s.r.o., OA Most</t>
  </si>
  <si>
    <t>Stamat, s.r.o., OA Žatec</t>
  </si>
  <si>
    <t>GoAlpine, s.r.o., OA Sedlčany</t>
  </si>
  <si>
    <t>Salve, s.r.o., OA Most</t>
  </si>
  <si>
    <t>Skalpel, s.r.o., OA Mariánské Lázně</t>
  </si>
  <si>
    <t>5. - 8. místo</t>
  </si>
  <si>
    <t>9. - 16. místo</t>
  </si>
  <si>
    <t>6. - 7. místo</t>
  </si>
  <si>
    <t>8. - 9. místo</t>
  </si>
  <si>
    <t>PROFI-CONSTRUCT, s. r. o., OA Neveklov</t>
  </si>
  <si>
    <t>Sladká vášeň, s. r. o., ČAO Praha 2</t>
  </si>
  <si>
    <t>CK Delphi tour, s. r. o., OA Přerov</t>
  </si>
  <si>
    <t>FAB, s. r. o., OA Kostelec nad Orlicí</t>
  </si>
  <si>
    <t>12. - 14. místo</t>
  </si>
  <si>
    <t>Brix, s.r.o., SŠ Žďár nad Sázavou</t>
  </si>
  <si>
    <t>Jizeran, s.r.o., OA Liberec</t>
  </si>
  <si>
    <t>Tropic Bar Bájo, s. r. o., OA Most</t>
  </si>
  <si>
    <t>A-Z Sport, s. r. o., SOŠ Rokycany</t>
  </si>
  <si>
    <t>CK Columbus, s. r. o., OA Praha 6</t>
  </si>
  <si>
    <t>Brilliance Cars, s. r. o., SOŠ Rokycany</t>
  </si>
  <si>
    <t>Geus, s. r. o., OA a VOŠ Vlašim</t>
  </si>
  <si>
    <t>CK VLTAVARÁJ, s. r. o., OA Sedlčany</t>
  </si>
  <si>
    <t>MAGIC, s. r. o., SPŠ Praha 9</t>
  </si>
  <si>
    <t>OfficeWorld, s. r. o., SPŠ Praha 9</t>
  </si>
  <si>
    <t>10. - 12. místo</t>
  </si>
  <si>
    <t>13. - 14. místo</t>
  </si>
  <si>
    <t>T-Style, s.r.o., OA Valašské Meziříčí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</si>
</sst>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48">
    <font>
      <sz val="10"/>
      <name val="Arial"/>
      <family val="0"/>
    </font>
    <font>
      <sz val="8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5" fillId="0" borderId="0">
      <alignment/>
      <protection/>
    </xf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7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167" fontId="7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0" xfId="0" applyNumberFormat="1" applyFont="1" applyFill="1" applyBorder="1" applyAlignment="1">
      <alignment horizontal="center" vertical="center" wrapText="1"/>
    </xf>
    <xf numFmtId="2" fontId="9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7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167" fontId="7" fillId="35" borderId="10" xfId="0" applyNumberFormat="1" applyFont="1" applyFill="1" applyBorder="1" applyAlignment="1">
      <alignment horizontal="center" vertical="center" wrapText="1"/>
    </xf>
    <xf numFmtId="2" fontId="7" fillId="35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167" fontId="7" fillId="34" borderId="10" xfId="0" applyNumberFormat="1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36" borderId="0" xfId="0" applyFont="1" applyFill="1" applyAlignment="1">
      <alignment/>
    </xf>
    <xf numFmtId="1" fontId="6" fillId="34" borderId="10" xfId="47" applyNumberFormat="1" applyFont="1" applyFill="1" applyBorder="1" applyAlignment="1">
      <alignment horizontal="center" vertical="center" wrapText="1"/>
      <protection/>
    </xf>
    <xf numFmtId="0" fontId="6" fillId="34" borderId="10" xfId="47" applyFont="1" applyFill="1" applyBorder="1" applyAlignment="1">
      <alignment horizontal="left" vertical="center" wrapText="1"/>
      <protection/>
    </xf>
    <xf numFmtId="0" fontId="6" fillId="34" borderId="10" xfId="47" applyFont="1" applyFill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1" fontId="6" fillId="37" borderId="10" xfId="47" applyNumberFormat="1" applyFont="1" applyFill="1" applyBorder="1" applyAlignment="1">
      <alignment horizontal="center" vertical="center" wrapText="1"/>
      <protection/>
    </xf>
    <xf numFmtId="0" fontId="6" fillId="37" borderId="10" xfId="47" applyFont="1" applyFill="1" applyBorder="1" applyAlignment="1">
      <alignment horizontal="left" vertical="center" wrapText="1"/>
      <protection/>
    </xf>
    <xf numFmtId="0" fontId="6" fillId="37" borderId="10" xfId="47" applyFont="1" applyFill="1" applyBorder="1" applyAlignment="1">
      <alignment horizontal="center" vertical="center" wrapText="1"/>
      <protection/>
    </xf>
    <xf numFmtId="0" fontId="6" fillId="37" borderId="10" xfId="0" applyFont="1" applyFill="1" applyBorder="1" applyAlignment="1">
      <alignment horizontal="center" vertical="center" wrapText="1"/>
    </xf>
    <xf numFmtId="0" fontId="6" fillId="37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3" borderId="0" xfId="0" applyFont="1" applyFill="1" applyAlignment="1">
      <alignment/>
    </xf>
    <xf numFmtId="1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1" fontId="6" fillId="33" borderId="10" xfId="47" applyNumberFormat="1" applyFont="1" applyFill="1" applyBorder="1" applyAlignment="1">
      <alignment horizontal="center" vertical="center" wrapText="1"/>
      <protection/>
    </xf>
    <xf numFmtId="0" fontId="6" fillId="33" borderId="10" xfId="47" applyFont="1" applyFill="1" applyBorder="1" applyAlignment="1">
      <alignment horizontal="left" vertical="center" wrapText="1"/>
      <protection/>
    </xf>
    <xf numFmtId="0" fontId="6" fillId="33" borderId="10" xfId="47" applyFont="1" applyFill="1" applyBorder="1" applyAlignment="1">
      <alignment horizontal="center" vertical="center" wrapText="1"/>
      <protection/>
    </xf>
    <xf numFmtId="1" fontId="6" fillId="33" borderId="10" xfId="47" applyNumberFormat="1" applyFont="1" applyFill="1" applyBorder="1" applyAlignment="1">
      <alignment horizontal="center" vertical="center" wrapText="1"/>
      <protection/>
    </xf>
    <xf numFmtId="0" fontId="7" fillId="33" borderId="10" xfId="47" applyFont="1" applyFill="1" applyBorder="1" applyAlignment="1">
      <alignment horizontal="left" vertical="center" wrapText="1"/>
      <protection/>
    </xf>
    <xf numFmtId="0" fontId="7" fillId="33" borderId="10" xfId="47" applyFont="1" applyFill="1" applyBorder="1" applyAlignment="1">
      <alignment horizontal="center" vertical="center" wrapText="1"/>
      <protection/>
    </xf>
    <xf numFmtId="1" fontId="6" fillId="35" borderId="10" xfId="47" applyNumberFormat="1" applyFont="1" applyFill="1" applyBorder="1" applyAlignment="1">
      <alignment horizontal="center" vertical="center" wrapText="1"/>
      <protection/>
    </xf>
    <xf numFmtId="0" fontId="6" fillId="35" borderId="10" xfId="47" applyFont="1" applyFill="1" applyBorder="1" applyAlignment="1">
      <alignment horizontal="left" vertical="center" wrapText="1"/>
      <protection/>
    </xf>
    <xf numFmtId="0" fontId="6" fillId="35" borderId="10" xfId="47" applyFont="1" applyFill="1" applyBorder="1" applyAlignment="1">
      <alignment horizontal="center" vertical="center" wrapText="1"/>
      <protection/>
    </xf>
    <xf numFmtId="0" fontId="6" fillId="35" borderId="10" xfId="0" applyFont="1" applyFill="1" applyBorder="1" applyAlignment="1">
      <alignment horizontal="center" vertical="center" wrapText="1"/>
    </xf>
    <xf numFmtId="1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/>
    </xf>
    <xf numFmtId="2" fontId="7" fillId="36" borderId="10" xfId="0" applyNumberFormat="1" applyFont="1" applyFill="1" applyBorder="1" applyAlignment="1">
      <alignment horizontal="center" vertical="center" wrapText="1"/>
    </xf>
    <xf numFmtId="0" fontId="6" fillId="36" borderId="10" xfId="47" applyFont="1" applyFill="1" applyBorder="1" applyAlignment="1">
      <alignment horizontal="left" vertical="center" wrapText="1"/>
      <protection/>
    </xf>
    <xf numFmtId="0" fontId="6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9.00390625" style="0" customWidth="1"/>
    <col min="2" max="2" width="17.140625" style="0" customWidth="1"/>
  </cols>
  <sheetData>
    <row r="1" spans="1:2" ht="15.75">
      <c r="A1" s="75" t="s">
        <v>460</v>
      </c>
      <c r="B1" s="75"/>
    </row>
    <row r="2" spans="1:2" ht="12.75">
      <c r="A2" s="12" t="s">
        <v>0</v>
      </c>
      <c r="B2" s="12" t="s">
        <v>1</v>
      </c>
    </row>
    <row r="3" spans="1:2" ht="12.75">
      <c r="A3" s="27" t="s">
        <v>2</v>
      </c>
      <c r="B3" s="27" t="s">
        <v>3</v>
      </c>
    </row>
    <row r="4" spans="1:2" ht="12.75">
      <c r="A4" s="27" t="s">
        <v>4</v>
      </c>
      <c r="B4" s="27" t="s">
        <v>5</v>
      </c>
    </row>
    <row r="5" spans="1:2" ht="12.75">
      <c r="A5" s="27" t="s">
        <v>6</v>
      </c>
      <c r="B5" s="27" t="s">
        <v>5</v>
      </c>
    </row>
    <row r="6" spans="1:2" ht="12.75">
      <c r="A6" s="27" t="s">
        <v>7</v>
      </c>
      <c r="B6" s="27" t="s">
        <v>5</v>
      </c>
    </row>
    <row r="7" spans="1:2" ht="12.75">
      <c r="A7" s="27" t="s">
        <v>8</v>
      </c>
      <c r="B7" s="27" t="s">
        <v>5</v>
      </c>
    </row>
    <row r="8" spans="1:2" ht="12.75">
      <c r="A8" s="27" t="s">
        <v>9</v>
      </c>
      <c r="B8" s="27" t="s">
        <v>5</v>
      </c>
    </row>
    <row r="9" spans="1:2" ht="12.75">
      <c r="A9" s="27" t="s">
        <v>10</v>
      </c>
      <c r="B9" s="27" t="s">
        <v>5</v>
      </c>
    </row>
    <row r="10" spans="1:2" ht="12.75">
      <c r="A10" s="27" t="s">
        <v>11</v>
      </c>
      <c r="B10" s="27" t="s">
        <v>5</v>
      </c>
    </row>
    <row r="11" spans="1:2" ht="12.75">
      <c r="A11" s="27" t="s">
        <v>12</v>
      </c>
      <c r="B11" s="27" t="s">
        <v>5</v>
      </c>
    </row>
    <row r="12" spans="1:2" ht="12.75">
      <c r="A12" s="27" t="s">
        <v>13</v>
      </c>
      <c r="B12" s="27" t="s">
        <v>5</v>
      </c>
    </row>
    <row r="13" spans="1:2" ht="12.75">
      <c r="A13" s="27" t="s">
        <v>14</v>
      </c>
      <c r="B13" s="27" t="s">
        <v>5</v>
      </c>
    </row>
    <row r="14" spans="1:2" ht="12.75">
      <c r="A14" s="27" t="s">
        <v>15</v>
      </c>
      <c r="B14" s="27" t="s">
        <v>5</v>
      </c>
    </row>
    <row r="15" spans="1:2" ht="12.75">
      <c r="A15" s="27" t="s">
        <v>16</v>
      </c>
      <c r="B15" s="27" t="s">
        <v>5</v>
      </c>
    </row>
    <row r="16" spans="1:2" ht="12.75">
      <c r="A16" s="27" t="s">
        <v>17</v>
      </c>
      <c r="B16" s="27" t="s">
        <v>5</v>
      </c>
    </row>
    <row r="17" spans="1:2" ht="12.75">
      <c r="A17" s="27" t="s">
        <v>18</v>
      </c>
      <c r="B17" s="27" t="s">
        <v>5</v>
      </c>
    </row>
    <row r="18" spans="1:2" ht="12.75">
      <c r="A18" s="27" t="s">
        <v>19</v>
      </c>
      <c r="B18" s="27" t="s">
        <v>5</v>
      </c>
    </row>
    <row r="19" spans="1:2" ht="12.75">
      <c r="A19" s="27" t="s">
        <v>20</v>
      </c>
      <c r="B19" s="27" t="s">
        <v>5</v>
      </c>
    </row>
    <row r="20" spans="1:2" ht="12.75">
      <c r="A20" s="27" t="s">
        <v>21</v>
      </c>
      <c r="B20" s="27" t="s">
        <v>5</v>
      </c>
    </row>
    <row r="21" spans="1:2" ht="12.75">
      <c r="A21" s="27" t="s">
        <v>22</v>
      </c>
      <c r="B21" s="27" t="s">
        <v>5</v>
      </c>
    </row>
    <row r="22" spans="1:2" ht="12.75">
      <c r="A22" s="27" t="s">
        <v>23</v>
      </c>
      <c r="B22" s="27" t="s">
        <v>5</v>
      </c>
    </row>
    <row r="23" spans="1:2" ht="12.75">
      <c r="A23" s="27" t="s">
        <v>24</v>
      </c>
      <c r="B23" s="27" t="s">
        <v>5</v>
      </c>
    </row>
    <row r="24" spans="1:2" ht="12.75">
      <c r="A24" s="27" t="s">
        <v>25</v>
      </c>
      <c r="B24" s="27" t="s">
        <v>5</v>
      </c>
    </row>
    <row r="25" spans="1:2" ht="12.75">
      <c r="A25" s="27" t="s">
        <v>26</v>
      </c>
      <c r="B25" s="27" t="s">
        <v>5</v>
      </c>
    </row>
    <row r="26" spans="1:2" ht="12.75">
      <c r="A26" s="27" t="s">
        <v>27</v>
      </c>
      <c r="B26" s="27" t="s">
        <v>5</v>
      </c>
    </row>
    <row r="27" spans="1:2" ht="12.75">
      <c r="A27" s="27" t="s">
        <v>28</v>
      </c>
      <c r="B27" s="27" t="s">
        <v>5</v>
      </c>
    </row>
    <row r="28" spans="1:2" ht="12.75">
      <c r="A28" s="27" t="s">
        <v>29</v>
      </c>
      <c r="B28" s="27" t="s">
        <v>5</v>
      </c>
    </row>
    <row r="29" spans="1:2" ht="12.75">
      <c r="A29" s="27" t="s">
        <v>30</v>
      </c>
      <c r="B29" s="27" t="s">
        <v>5</v>
      </c>
    </row>
    <row r="30" spans="1:2" ht="12.75">
      <c r="A30" s="27" t="s">
        <v>31</v>
      </c>
      <c r="B30" s="27" t="s">
        <v>32</v>
      </c>
    </row>
    <row r="31" spans="1:2" ht="12.75">
      <c r="A31" s="27" t="s">
        <v>33</v>
      </c>
      <c r="B31" s="27" t="s">
        <v>32</v>
      </c>
    </row>
    <row r="32" spans="1:2" ht="12.75">
      <c r="A32" s="27" t="s">
        <v>34</v>
      </c>
      <c r="B32" s="27" t="s">
        <v>32</v>
      </c>
    </row>
    <row r="33" spans="1:2" ht="12.75">
      <c r="A33" s="27" t="s">
        <v>35</v>
      </c>
      <c r="B33" s="27" t="s">
        <v>36</v>
      </c>
    </row>
    <row r="34" spans="1:2" ht="12.75">
      <c r="A34" s="27" t="s">
        <v>37</v>
      </c>
      <c r="B34" s="27" t="s">
        <v>36</v>
      </c>
    </row>
    <row r="35" spans="1:2" ht="12.75">
      <c r="A35" s="27" t="s">
        <v>38</v>
      </c>
      <c r="B35" s="27" t="s">
        <v>36</v>
      </c>
    </row>
    <row r="36" spans="1:2" ht="12.75">
      <c r="A36" s="27" t="s">
        <v>39</v>
      </c>
      <c r="B36" s="27" t="s">
        <v>36</v>
      </c>
    </row>
    <row r="37" spans="1:2" ht="12.75">
      <c r="A37" s="27" t="s">
        <v>40</v>
      </c>
      <c r="B37" s="27" t="s">
        <v>36</v>
      </c>
    </row>
    <row r="38" spans="1:2" ht="12.75">
      <c r="A38" s="27" t="s">
        <v>41</v>
      </c>
      <c r="B38" s="27" t="s">
        <v>36</v>
      </c>
    </row>
    <row r="39" spans="1:2" ht="12.75">
      <c r="A39" s="27" t="s">
        <v>42</v>
      </c>
      <c r="B39" s="27" t="s">
        <v>43</v>
      </c>
    </row>
    <row r="40" spans="1:2" ht="12.75">
      <c r="A40" s="11" t="s">
        <v>44</v>
      </c>
      <c r="B40" s="11" t="s">
        <v>45</v>
      </c>
    </row>
    <row r="41" spans="1:2" ht="12.75">
      <c r="A41" s="11" t="s">
        <v>46</v>
      </c>
      <c r="B41" s="11" t="s">
        <v>45</v>
      </c>
    </row>
    <row r="42" spans="1:2" ht="12.75">
      <c r="A42" s="11" t="s">
        <v>47</v>
      </c>
      <c r="B42" s="11" t="s">
        <v>45</v>
      </c>
    </row>
    <row r="43" spans="1:2" ht="12.75">
      <c r="A43" s="11" t="s">
        <v>48</v>
      </c>
      <c r="B43" s="11" t="s">
        <v>45</v>
      </c>
    </row>
    <row r="44" spans="1:2" ht="12.75">
      <c r="A44" s="11" t="s">
        <v>49</v>
      </c>
      <c r="B44" s="11" t="s">
        <v>45</v>
      </c>
    </row>
    <row r="45" spans="1:2" ht="12.75">
      <c r="A45" s="11" t="s">
        <v>50</v>
      </c>
      <c r="B45" s="11" t="s">
        <v>45</v>
      </c>
    </row>
    <row r="46" spans="1:2" ht="12.75">
      <c r="A46" s="11" t="s">
        <v>51</v>
      </c>
      <c r="B46" s="11" t="s">
        <v>45</v>
      </c>
    </row>
    <row r="47" spans="1:2" ht="12.75">
      <c r="A47" s="11" t="s">
        <v>52</v>
      </c>
      <c r="B47" s="11" t="s">
        <v>45</v>
      </c>
    </row>
    <row r="48" spans="1:2" ht="12.75">
      <c r="A48" s="11" t="s">
        <v>53</v>
      </c>
      <c r="B48" s="11" t="s">
        <v>45</v>
      </c>
    </row>
    <row r="49" spans="1:2" ht="12.75">
      <c r="A49" s="11" t="s">
        <v>54</v>
      </c>
      <c r="B49" s="11" t="s">
        <v>45</v>
      </c>
    </row>
    <row r="50" spans="1:2" ht="12.75">
      <c r="A50" s="11" t="s">
        <v>55</v>
      </c>
      <c r="B50" s="11" t="s">
        <v>45</v>
      </c>
    </row>
    <row r="51" spans="1:2" ht="12.75">
      <c r="A51" s="11" t="s">
        <v>56</v>
      </c>
      <c r="B51" s="11" t="s">
        <v>45</v>
      </c>
    </row>
    <row r="52" spans="1:2" ht="12.75">
      <c r="A52" s="11" t="s">
        <v>57</v>
      </c>
      <c r="B52" s="11" t="s">
        <v>45</v>
      </c>
    </row>
    <row r="53" spans="1:2" ht="12.75">
      <c r="A53" s="11" t="s">
        <v>58</v>
      </c>
      <c r="B53" s="11" t="s">
        <v>45</v>
      </c>
    </row>
    <row r="54" spans="1:2" ht="12.75">
      <c r="A54" s="11" t="s">
        <v>59</v>
      </c>
      <c r="B54" s="11" t="s">
        <v>45</v>
      </c>
    </row>
    <row r="55" spans="1:2" ht="12.75">
      <c r="A55" s="11" t="s">
        <v>60</v>
      </c>
      <c r="B55" s="11" t="s">
        <v>45</v>
      </c>
    </row>
    <row r="56" spans="1:2" ht="12.75">
      <c r="A56" s="11" t="s">
        <v>61</v>
      </c>
      <c r="B56" s="11" t="s">
        <v>45</v>
      </c>
    </row>
    <row r="57" spans="1:2" ht="12.75">
      <c r="A57" s="11" t="s">
        <v>62</v>
      </c>
      <c r="B57" s="11" t="s">
        <v>45</v>
      </c>
    </row>
    <row r="58" spans="1:2" ht="12.75">
      <c r="A58" s="11" t="s">
        <v>63</v>
      </c>
      <c r="B58" s="11" t="s">
        <v>45</v>
      </c>
    </row>
    <row r="59" spans="1:2" ht="12.75">
      <c r="A59" s="11" t="s">
        <v>64</v>
      </c>
      <c r="B59" s="11" t="s">
        <v>45</v>
      </c>
    </row>
    <row r="60" spans="1:2" ht="12.75">
      <c r="A60" s="11" t="s">
        <v>65</v>
      </c>
      <c r="B60" s="11" t="s">
        <v>45</v>
      </c>
    </row>
    <row r="61" spans="1:2" ht="12.75">
      <c r="A61" s="11" t="s">
        <v>66</v>
      </c>
      <c r="B61" s="11" t="s">
        <v>45</v>
      </c>
    </row>
    <row r="62" spans="1:2" ht="12.75">
      <c r="A62" s="11" t="s">
        <v>67</v>
      </c>
      <c r="B62" s="11" t="s">
        <v>45</v>
      </c>
    </row>
    <row r="63" spans="1:2" ht="12.75">
      <c r="A63" s="11" t="s">
        <v>68</v>
      </c>
      <c r="B63" s="11" t="s">
        <v>45</v>
      </c>
    </row>
    <row r="64" spans="1:2" ht="12.75">
      <c r="A64" s="11" t="s">
        <v>69</v>
      </c>
      <c r="B64" s="11" t="s">
        <v>45</v>
      </c>
    </row>
    <row r="65" spans="1:2" ht="12.75">
      <c r="A65" s="11" t="s">
        <v>70</v>
      </c>
      <c r="B65" s="11" t="s">
        <v>45</v>
      </c>
    </row>
    <row r="66" spans="1:2" ht="12.75">
      <c r="A66" s="11" t="s">
        <v>71</v>
      </c>
      <c r="B66" s="11" t="s">
        <v>45</v>
      </c>
    </row>
    <row r="67" spans="1:2" ht="12.75">
      <c r="A67" s="11" t="s">
        <v>72</v>
      </c>
      <c r="B67" s="11" t="s">
        <v>45</v>
      </c>
    </row>
    <row r="68" spans="1:2" ht="12.75">
      <c r="A68" s="11" t="s">
        <v>73</v>
      </c>
      <c r="B68" s="11" t="s">
        <v>45</v>
      </c>
    </row>
    <row r="69" spans="1:2" ht="12.75">
      <c r="A69" s="11" t="s">
        <v>74</v>
      </c>
      <c r="B69" s="11" t="s">
        <v>45</v>
      </c>
    </row>
    <row r="70" spans="1:2" ht="12.75">
      <c r="A70" s="11" t="s">
        <v>75</v>
      </c>
      <c r="B70" s="11" t="s">
        <v>45</v>
      </c>
    </row>
    <row r="71" spans="1:2" ht="12.75">
      <c r="A71" s="11" t="s">
        <v>76</v>
      </c>
      <c r="B71" s="11" t="s">
        <v>45</v>
      </c>
    </row>
    <row r="72" spans="1:2" ht="12.75">
      <c r="A72" s="11" t="s">
        <v>77</v>
      </c>
      <c r="B72" s="11" t="s">
        <v>45</v>
      </c>
    </row>
    <row r="73" spans="1:2" ht="12.75">
      <c r="A73" s="11" t="s">
        <v>78</v>
      </c>
      <c r="B73" s="11" t="s">
        <v>45</v>
      </c>
    </row>
    <row r="74" spans="1:2" ht="12.75">
      <c r="A74" s="11" t="s">
        <v>79</v>
      </c>
      <c r="B74" s="11" t="s">
        <v>45</v>
      </c>
    </row>
    <row r="75" spans="1:2" ht="12.75">
      <c r="A75" s="11" t="s">
        <v>80</v>
      </c>
      <c r="B75" s="11" t="s">
        <v>45</v>
      </c>
    </row>
    <row r="76" spans="1:2" ht="12.75">
      <c r="A76" s="11" t="s">
        <v>81</v>
      </c>
      <c r="B76" s="11" t="s">
        <v>45</v>
      </c>
    </row>
    <row r="77" spans="1:2" ht="12.75">
      <c r="A77" s="11" t="s">
        <v>82</v>
      </c>
      <c r="B77" s="11" t="s">
        <v>45</v>
      </c>
    </row>
    <row r="78" spans="1:2" ht="12.75">
      <c r="A78" s="11" t="s">
        <v>83</v>
      </c>
      <c r="B78" s="11" t="s">
        <v>45</v>
      </c>
    </row>
    <row r="79" spans="1:2" ht="12.75">
      <c r="A79" s="11" t="s">
        <v>84</v>
      </c>
      <c r="B79" s="11" t="s">
        <v>45</v>
      </c>
    </row>
    <row r="80" spans="1:2" ht="12.75">
      <c r="A80" s="11" t="s">
        <v>85</v>
      </c>
      <c r="B80" s="11" t="s">
        <v>45</v>
      </c>
    </row>
    <row r="81" spans="1:2" ht="12.75">
      <c r="A81" s="11" t="s">
        <v>86</v>
      </c>
      <c r="B81" s="11" t="s">
        <v>45</v>
      </c>
    </row>
    <row r="82" spans="1:2" ht="12.75">
      <c r="A82" s="11" t="s">
        <v>87</v>
      </c>
      <c r="B82" s="11" t="s">
        <v>45</v>
      </c>
    </row>
    <row r="83" spans="1:2" ht="12.75">
      <c r="A83" s="11" t="s">
        <v>88</v>
      </c>
      <c r="B83" s="11" t="s">
        <v>45</v>
      </c>
    </row>
    <row r="84" spans="1:2" ht="12.75">
      <c r="A84" s="11" t="s">
        <v>89</v>
      </c>
      <c r="B84" s="11" t="s">
        <v>45</v>
      </c>
    </row>
    <row r="85" spans="1:2" ht="12.75">
      <c r="A85" s="11" t="s">
        <v>90</v>
      </c>
      <c r="B85" s="11" t="s">
        <v>45</v>
      </c>
    </row>
    <row r="86" spans="1:2" ht="12.75">
      <c r="A86" s="11" t="s">
        <v>91</v>
      </c>
      <c r="B86" s="11" t="s">
        <v>45</v>
      </c>
    </row>
    <row r="87" spans="1:2" ht="12.75">
      <c r="A87" s="11" t="s">
        <v>92</v>
      </c>
      <c r="B87" s="11" t="s">
        <v>45</v>
      </c>
    </row>
    <row r="88" spans="1:2" ht="12.75">
      <c r="A88" s="11" t="s">
        <v>93</v>
      </c>
      <c r="B88" s="11" t="s">
        <v>45</v>
      </c>
    </row>
    <row r="89" spans="1:2" ht="12.75">
      <c r="A89" s="11" t="s">
        <v>94</v>
      </c>
      <c r="B89" s="11" t="s">
        <v>45</v>
      </c>
    </row>
    <row r="90" spans="1:2" ht="12.75">
      <c r="A90" s="11" t="s">
        <v>95</v>
      </c>
      <c r="B90" s="11" t="s">
        <v>45</v>
      </c>
    </row>
    <row r="91" spans="1:2" ht="12.75">
      <c r="A91" s="11" t="s">
        <v>96</v>
      </c>
      <c r="B91" s="11" t="s">
        <v>45</v>
      </c>
    </row>
    <row r="92" spans="1:2" ht="12.75">
      <c r="A92" s="11" t="s">
        <v>97</v>
      </c>
      <c r="B92" s="11" t="s">
        <v>45</v>
      </c>
    </row>
    <row r="93" spans="1:2" ht="12.75">
      <c r="A93" s="11" t="s">
        <v>98</v>
      </c>
      <c r="B93" s="11" t="s">
        <v>45</v>
      </c>
    </row>
    <row r="94" spans="1:2" ht="12.75">
      <c r="A94" s="11" t="s">
        <v>99</v>
      </c>
      <c r="B94" s="11" t="s">
        <v>45</v>
      </c>
    </row>
    <row r="95" spans="1:2" ht="12.75">
      <c r="A95" s="11" t="s">
        <v>100</v>
      </c>
      <c r="B95" s="11" t="s">
        <v>45</v>
      </c>
    </row>
    <row r="96" spans="1:2" ht="12.75">
      <c r="A96" s="11" t="s">
        <v>101</v>
      </c>
      <c r="B96" s="11" t="s">
        <v>45</v>
      </c>
    </row>
    <row r="97" spans="1:2" ht="12.75">
      <c r="A97" s="11" t="s">
        <v>102</v>
      </c>
      <c r="B97" s="11" t="s">
        <v>45</v>
      </c>
    </row>
    <row r="98" spans="1:2" ht="12.75">
      <c r="A98" s="11" t="s">
        <v>103</v>
      </c>
      <c r="B98" s="11" t="s">
        <v>45</v>
      </c>
    </row>
    <row r="99" spans="1:2" ht="12.75">
      <c r="A99" s="11" t="s">
        <v>104</v>
      </c>
      <c r="B99" s="11" t="s">
        <v>45</v>
      </c>
    </row>
    <row r="100" spans="1:2" ht="12.75">
      <c r="A100" s="11" t="s">
        <v>105</v>
      </c>
      <c r="B100" s="11" t="s">
        <v>45</v>
      </c>
    </row>
    <row r="101" spans="1:2" ht="12.75">
      <c r="A101" s="11" t="s">
        <v>106</v>
      </c>
      <c r="B101" s="11" t="s">
        <v>45</v>
      </c>
    </row>
    <row r="102" spans="1:2" ht="12.75">
      <c r="A102" s="11" t="s">
        <v>107</v>
      </c>
      <c r="B102" s="11" t="s">
        <v>45</v>
      </c>
    </row>
    <row r="103" spans="1:2" ht="12.75">
      <c r="A103" s="11" t="s">
        <v>108</v>
      </c>
      <c r="B103" s="11" t="s">
        <v>45</v>
      </c>
    </row>
    <row r="104" spans="1:2" ht="12.75">
      <c r="A104" s="11" t="s">
        <v>109</v>
      </c>
      <c r="B104" s="11" t="s">
        <v>45</v>
      </c>
    </row>
    <row r="105" spans="1:2" ht="12.75">
      <c r="A105" s="11" t="s">
        <v>110</v>
      </c>
      <c r="B105" s="11" t="s">
        <v>45</v>
      </c>
    </row>
    <row r="106" spans="1:2" ht="12.75">
      <c r="A106" s="11" t="s">
        <v>111</v>
      </c>
      <c r="B106" s="11" t="s">
        <v>45</v>
      </c>
    </row>
    <row r="107" spans="1:2" ht="12.75">
      <c r="A107" s="11" t="s">
        <v>112</v>
      </c>
      <c r="B107" s="11" t="s">
        <v>45</v>
      </c>
    </row>
    <row r="108" spans="1:2" ht="12.75">
      <c r="A108" s="11" t="s">
        <v>113</v>
      </c>
      <c r="B108" s="11" t="s">
        <v>45</v>
      </c>
    </row>
    <row r="109" spans="1:2" ht="12.75">
      <c r="A109" s="11" t="s">
        <v>114</v>
      </c>
      <c r="B109" s="11" t="s">
        <v>45</v>
      </c>
    </row>
    <row r="110" spans="1:2" ht="12.75">
      <c r="A110" s="11" t="s">
        <v>115</v>
      </c>
      <c r="B110" s="11" t="s">
        <v>45</v>
      </c>
    </row>
    <row r="111" spans="1:2" ht="12.75">
      <c r="A111" s="11" t="s">
        <v>115</v>
      </c>
      <c r="B111" s="11" t="s">
        <v>45</v>
      </c>
    </row>
    <row r="112" spans="1:2" ht="12.75">
      <c r="A112" s="11" t="s">
        <v>116</v>
      </c>
      <c r="B112" s="11" t="s">
        <v>45</v>
      </c>
    </row>
    <row r="113" spans="1:2" ht="12.75">
      <c r="A113" s="11" t="s">
        <v>117</v>
      </c>
      <c r="B113" s="11" t="s">
        <v>45</v>
      </c>
    </row>
    <row r="114" spans="1:2" ht="12.75">
      <c r="A114" s="11" t="s">
        <v>118</v>
      </c>
      <c r="B114" s="11" t="s">
        <v>45</v>
      </c>
    </row>
    <row r="115" spans="1:2" ht="12.75">
      <c r="A115" s="11" t="s">
        <v>119</v>
      </c>
      <c r="B115" s="11" t="s">
        <v>45</v>
      </c>
    </row>
    <row r="116" spans="1:2" ht="12.75">
      <c r="A116" s="11" t="s">
        <v>120</v>
      </c>
      <c r="B116" s="11" t="s">
        <v>45</v>
      </c>
    </row>
    <row r="117" spans="1:2" ht="12.75">
      <c r="A117" s="11" t="s">
        <v>121</v>
      </c>
      <c r="B117" s="11" t="s">
        <v>45</v>
      </c>
    </row>
    <row r="118" spans="1:2" ht="12.75">
      <c r="A118" s="27" t="s">
        <v>122</v>
      </c>
      <c r="B118" s="27" t="s">
        <v>123</v>
      </c>
    </row>
    <row r="119" spans="1:2" ht="12.75">
      <c r="A119" s="27" t="s">
        <v>124</v>
      </c>
      <c r="B119" s="27" t="s">
        <v>125</v>
      </c>
    </row>
    <row r="120" spans="1:2" ht="12.75">
      <c r="A120" s="27" t="s">
        <v>126</v>
      </c>
      <c r="B120" s="27" t="s">
        <v>127</v>
      </c>
    </row>
    <row r="121" spans="1:2" ht="12.75">
      <c r="A121" s="27" t="s">
        <v>128</v>
      </c>
      <c r="B121" s="27" t="s">
        <v>127</v>
      </c>
    </row>
    <row r="122" spans="1:2" ht="12.75">
      <c r="A122" s="27" t="s">
        <v>129</v>
      </c>
      <c r="B122" s="27" t="s">
        <v>127</v>
      </c>
    </row>
    <row r="123" spans="1:2" ht="12.75">
      <c r="A123" s="27" t="s">
        <v>130</v>
      </c>
      <c r="B123" s="27" t="s">
        <v>127</v>
      </c>
    </row>
    <row r="124" spans="1:2" ht="12.75">
      <c r="A124" s="27" t="s">
        <v>131</v>
      </c>
      <c r="B124" s="27" t="s">
        <v>127</v>
      </c>
    </row>
    <row r="125" spans="1:2" ht="12.75">
      <c r="A125" s="27" t="s">
        <v>132</v>
      </c>
      <c r="B125" s="27" t="s">
        <v>127</v>
      </c>
    </row>
    <row r="126" spans="1:2" ht="12.75">
      <c r="A126" s="27" t="s">
        <v>133</v>
      </c>
      <c r="B126" s="27" t="s">
        <v>127</v>
      </c>
    </row>
    <row r="127" spans="1:2" ht="12.75">
      <c r="A127" s="27" t="s">
        <v>134</v>
      </c>
      <c r="B127" s="27" t="s">
        <v>127</v>
      </c>
    </row>
    <row r="128" spans="1:2" ht="12.75">
      <c r="A128" s="27" t="s">
        <v>135</v>
      </c>
      <c r="B128" s="27" t="s">
        <v>127</v>
      </c>
    </row>
    <row r="129" spans="1:2" ht="12.75">
      <c r="A129" s="27" t="s">
        <v>136</v>
      </c>
      <c r="B129" s="27" t="s">
        <v>127</v>
      </c>
    </row>
    <row r="130" spans="1:2" ht="12.75">
      <c r="A130" s="27" t="s">
        <v>137</v>
      </c>
      <c r="B130" s="27" t="s">
        <v>127</v>
      </c>
    </row>
    <row r="131" spans="1:2" ht="12.75">
      <c r="A131" s="27" t="s">
        <v>138</v>
      </c>
      <c r="B131" s="27" t="s">
        <v>127</v>
      </c>
    </row>
    <row r="132" spans="1:2" ht="12.75">
      <c r="A132" s="27" t="s">
        <v>139</v>
      </c>
      <c r="B132" s="27" t="s">
        <v>127</v>
      </c>
    </row>
    <row r="133" spans="1:2" ht="12.75">
      <c r="A133" s="27" t="s">
        <v>140</v>
      </c>
      <c r="B133" s="27" t="s">
        <v>127</v>
      </c>
    </row>
    <row r="134" spans="1:2" ht="12.75">
      <c r="A134" s="27" t="s">
        <v>141</v>
      </c>
      <c r="B134" s="27" t="s">
        <v>127</v>
      </c>
    </row>
    <row r="135" spans="1:2" ht="12.75">
      <c r="A135" s="27" t="s">
        <v>142</v>
      </c>
      <c r="B135" s="27" t="s">
        <v>127</v>
      </c>
    </row>
    <row r="136" spans="1:2" ht="12.75">
      <c r="A136" s="27" t="s">
        <v>143</v>
      </c>
      <c r="B136" s="27" t="s">
        <v>127</v>
      </c>
    </row>
    <row r="137" spans="1:2" ht="12.75">
      <c r="A137" s="27" t="s">
        <v>144</v>
      </c>
      <c r="B137" s="27" t="s">
        <v>127</v>
      </c>
    </row>
    <row r="138" spans="1:2" ht="12.75">
      <c r="A138" s="27" t="s">
        <v>145</v>
      </c>
      <c r="B138" s="27" t="s">
        <v>127</v>
      </c>
    </row>
    <row r="139" spans="1:2" ht="12.75">
      <c r="A139" s="27" t="s">
        <v>146</v>
      </c>
      <c r="B139" s="27" t="s">
        <v>127</v>
      </c>
    </row>
    <row r="140" spans="1:2" ht="12.75">
      <c r="A140" s="27" t="s">
        <v>147</v>
      </c>
      <c r="B140" s="27" t="s">
        <v>127</v>
      </c>
    </row>
    <row r="141" spans="1:2" ht="12.75">
      <c r="A141" s="27" t="s">
        <v>148</v>
      </c>
      <c r="B141" s="27" t="s">
        <v>127</v>
      </c>
    </row>
    <row r="142" spans="1:2" ht="12.75">
      <c r="A142" s="27" t="s">
        <v>149</v>
      </c>
      <c r="B142" s="27" t="s">
        <v>127</v>
      </c>
    </row>
    <row r="143" spans="1:2" ht="12.75">
      <c r="A143" s="27" t="s">
        <v>150</v>
      </c>
      <c r="B143" s="27" t="s">
        <v>127</v>
      </c>
    </row>
    <row r="144" spans="1:2" ht="12.75">
      <c r="A144" s="27" t="s">
        <v>151</v>
      </c>
      <c r="B144" s="27" t="s">
        <v>127</v>
      </c>
    </row>
    <row r="145" spans="1:2" ht="12.75">
      <c r="A145" s="27" t="s">
        <v>152</v>
      </c>
      <c r="B145" s="27" t="s">
        <v>127</v>
      </c>
    </row>
    <row r="146" spans="1:2" ht="12.75">
      <c r="A146" s="27" t="s">
        <v>153</v>
      </c>
      <c r="B146" s="27" t="s">
        <v>127</v>
      </c>
    </row>
    <row r="147" spans="1:2" ht="12.75">
      <c r="A147" s="27" t="s">
        <v>154</v>
      </c>
      <c r="B147" s="27" t="s">
        <v>127</v>
      </c>
    </row>
    <row r="148" spans="1:2" ht="12.75">
      <c r="A148" s="27" t="s">
        <v>155</v>
      </c>
      <c r="B148" s="27" t="s">
        <v>156</v>
      </c>
    </row>
    <row r="149" spans="1:2" ht="12.75">
      <c r="A149" s="27" t="s">
        <v>157</v>
      </c>
      <c r="B149" s="27" t="s">
        <v>156</v>
      </c>
    </row>
    <row r="150" spans="1:2" ht="12.75">
      <c r="A150" s="27" t="s">
        <v>158</v>
      </c>
      <c r="B150" s="27" t="s">
        <v>159</v>
      </c>
    </row>
    <row r="151" spans="1:2" ht="12.75">
      <c r="A151" s="27" t="s">
        <v>160</v>
      </c>
      <c r="B151" s="27" t="s">
        <v>161</v>
      </c>
    </row>
    <row r="152" spans="1:2" ht="12.75">
      <c r="A152" s="27" t="s">
        <v>162</v>
      </c>
      <c r="B152" s="27" t="s">
        <v>161</v>
      </c>
    </row>
    <row r="153" spans="1:2" ht="12.75">
      <c r="A153" s="27" t="s">
        <v>163</v>
      </c>
      <c r="B153" s="27" t="s">
        <v>161</v>
      </c>
    </row>
    <row r="154" spans="1:2" ht="12.75">
      <c r="A154" s="27" t="s">
        <v>164</v>
      </c>
      <c r="B154" s="27" t="s">
        <v>161</v>
      </c>
    </row>
    <row r="155" spans="1:2" ht="12.75">
      <c r="A155" s="27" t="s">
        <v>165</v>
      </c>
      <c r="B155" s="27" t="s">
        <v>161</v>
      </c>
    </row>
    <row r="156" spans="1:2" ht="12.75">
      <c r="A156" s="27" t="s">
        <v>166</v>
      </c>
      <c r="B156" s="27" t="s">
        <v>161</v>
      </c>
    </row>
    <row r="157" spans="1:2" ht="12.75">
      <c r="A157" s="27" t="s">
        <v>167</v>
      </c>
      <c r="B157" s="27" t="s">
        <v>161</v>
      </c>
    </row>
    <row r="158" spans="1:2" ht="12.75">
      <c r="A158" s="27" t="s">
        <v>168</v>
      </c>
      <c r="B158" s="27" t="s">
        <v>161</v>
      </c>
    </row>
    <row r="159" spans="1:2" ht="12.75">
      <c r="A159" s="27" t="s">
        <v>169</v>
      </c>
      <c r="B159" s="27" t="s">
        <v>161</v>
      </c>
    </row>
    <row r="160" spans="1:2" ht="12.75">
      <c r="A160" s="27" t="s">
        <v>170</v>
      </c>
      <c r="B160" s="27" t="s">
        <v>161</v>
      </c>
    </row>
    <row r="161" spans="1:2" ht="12.75">
      <c r="A161" s="27" t="s">
        <v>171</v>
      </c>
      <c r="B161" s="27" t="s">
        <v>161</v>
      </c>
    </row>
    <row r="162" spans="1:2" ht="12.75">
      <c r="A162" s="27" t="s">
        <v>172</v>
      </c>
      <c r="B162" s="27" t="s">
        <v>161</v>
      </c>
    </row>
    <row r="163" spans="1:2" ht="12.75">
      <c r="A163" s="27" t="s">
        <v>173</v>
      </c>
      <c r="B163" s="27" t="s">
        <v>161</v>
      </c>
    </row>
    <row r="164" spans="1:2" ht="12.75">
      <c r="A164" s="27" t="s">
        <v>174</v>
      </c>
      <c r="B164" s="27" t="s">
        <v>161</v>
      </c>
    </row>
    <row r="165" spans="1:2" ht="12.75">
      <c r="A165" s="27" t="s">
        <v>175</v>
      </c>
      <c r="B165" s="27" t="s">
        <v>161</v>
      </c>
    </row>
    <row r="166" spans="1:2" ht="12.75">
      <c r="A166" s="27" t="s">
        <v>176</v>
      </c>
      <c r="B166" s="27" t="s">
        <v>161</v>
      </c>
    </row>
    <row r="167" spans="1:2" ht="12.75">
      <c r="A167" s="27" t="s">
        <v>177</v>
      </c>
      <c r="B167" s="27" t="s">
        <v>161</v>
      </c>
    </row>
    <row r="168" spans="1:2" ht="12.75">
      <c r="A168" s="27" t="s">
        <v>178</v>
      </c>
      <c r="B168" s="27" t="s">
        <v>179</v>
      </c>
    </row>
    <row r="169" spans="1:2" ht="12.75">
      <c r="A169" s="27" t="s">
        <v>180</v>
      </c>
      <c r="B169" s="27" t="s">
        <v>179</v>
      </c>
    </row>
    <row r="170" spans="1:2" ht="12.75">
      <c r="A170" s="27" t="s">
        <v>181</v>
      </c>
      <c r="B170" s="27" t="s">
        <v>179</v>
      </c>
    </row>
    <row r="171" spans="1:2" ht="12.75">
      <c r="A171" s="27" t="s">
        <v>182</v>
      </c>
      <c r="B171" s="27" t="s">
        <v>179</v>
      </c>
    </row>
    <row r="172" spans="1:2" ht="12.75">
      <c r="A172" s="27" t="s">
        <v>183</v>
      </c>
      <c r="B172" s="27" t="s">
        <v>179</v>
      </c>
    </row>
    <row r="173" spans="1:2" ht="12.75">
      <c r="A173" s="27" t="s">
        <v>184</v>
      </c>
      <c r="B173" s="27" t="s">
        <v>179</v>
      </c>
    </row>
    <row r="174" spans="1:2" ht="12.75">
      <c r="A174" s="27" t="s">
        <v>185</v>
      </c>
      <c r="B174" s="27" t="s">
        <v>179</v>
      </c>
    </row>
    <row r="175" spans="1:2" ht="12.75">
      <c r="A175" s="27" t="s">
        <v>186</v>
      </c>
      <c r="B175" s="27" t="s">
        <v>179</v>
      </c>
    </row>
    <row r="176" spans="1:2" ht="12.75">
      <c r="A176" s="27" t="s">
        <v>187</v>
      </c>
      <c r="B176" s="27" t="s">
        <v>179</v>
      </c>
    </row>
    <row r="177" spans="1:2" ht="12.75">
      <c r="A177" s="27" t="s">
        <v>187</v>
      </c>
      <c r="B177" s="27" t="s">
        <v>179</v>
      </c>
    </row>
    <row r="178" spans="1:2" ht="12.75">
      <c r="A178" s="27" t="s">
        <v>188</v>
      </c>
      <c r="B178" s="27" t="s">
        <v>179</v>
      </c>
    </row>
    <row r="179" spans="1:2" ht="12.75">
      <c r="A179" s="27" t="s">
        <v>189</v>
      </c>
      <c r="B179" s="27" t="s">
        <v>179</v>
      </c>
    </row>
    <row r="180" spans="1:2" ht="12.75">
      <c r="A180" s="27" t="s">
        <v>190</v>
      </c>
      <c r="B180" s="27" t="s">
        <v>179</v>
      </c>
    </row>
    <row r="181" spans="1:2" ht="12.75">
      <c r="A181" s="27" t="s">
        <v>191</v>
      </c>
      <c r="B181" s="27" t="s">
        <v>179</v>
      </c>
    </row>
    <row r="182" spans="1:2" ht="12.75">
      <c r="A182" s="27" t="s">
        <v>192</v>
      </c>
      <c r="B182" s="27" t="s">
        <v>179</v>
      </c>
    </row>
    <row r="183" spans="1:2" ht="12.75">
      <c r="A183" s="27" t="s">
        <v>193</v>
      </c>
      <c r="B183" s="27" t="s">
        <v>194</v>
      </c>
    </row>
    <row r="184" spans="1:2" ht="12.75">
      <c r="A184" s="27" t="s">
        <v>195</v>
      </c>
      <c r="B184" s="27" t="s">
        <v>194</v>
      </c>
    </row>
    <row r="185" spans="1:2" ht="12.75">
      <c r="A185" s="27" t="s">
        <v>196</v>
      </c>
      <c r="B185" s="27" t="s">
        <v>194</v>
      </c>
    </row>
    <row r="186" spans="1:2" ht="12.75">
      <c r="A186" s="27" t="s">
        <v>197</v>
      </c>
      <c r="B186" s="27" t="s">
        <v>194</v>
      </c>
    </row>
    <row r="187" spans="1:2" ht="12.75">
      <c r="A187" s="27" t="s">
        <v>198</v>
      </c>
      <c r="B187" s="27" t="s">
        <v>194</v>
      </c>
    </row>
    <row r="188" spans="1:2" ht="12.75">
      <c r="A188" s="27" t="s">
        <v>199</v>
      </c>
      <c r="B188" s="27" t="s">
        <v>200</v>
      </c>
    </row>
    <row r="189" spans="1:2" ht="12.75">
      <c r="A189" s="27" t="s">
        <v>201</v>
      </c>
      <c r="B189" s="27" t="s">
        <v>200</v>
      </c>
    </row>
    <row r="190" spans="1:2" ht="12.75">
      <c r="A190" s="27" t="s">
        <v>202</v>
      </c>
      <c r="B190" s="27" t="s">
        <v>203</v>
      </c>
    </row>
  </sheetData>
  <sheetProtection/>
  <mergeCells count="1">
    <mergeCell ref="A1:B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1" max="1" width="41.28125" style="2" customWidth="1"/>
    <col min="2" max="2" width="16.421875" style="2" hidden="1" customWidth="1"/>
    <col min="3" max="4" width="0" style="2" hidden="1" customWidth="1"/>
    <col min="5" max="5" width="25.140625" style="2" hidden="1" customWidth="1"/>
    <col min="6" max="6" width="13.7109375" style="3" customWidth="1"/>
  </cols>
  <sheetData>
    <row r="1" spans="1:6" ht="15.75">
      <c r="A1" s="77" t="s">
        <v>461</v>
      </c>
      <c r="B1" s="77"/>
      <c r="C1" s="77"/>
      <c r="D1" s="77"/>
      <c r="E1" s="77"/>
      <c r="F1" s="77"/>
    </row>
    <row r="2" spans="1:6" ht="15.75" customHeight="1">
      <c r="A2" s="76" t="s">
        <v>462</v>
      </c>
      <c r="B2" s="76"/>
      <c r="C2" s="76"/>
      <c r="D2" s="76"/>
      <c r="E2" s="76"/>
      <c r="F2" s="76"/>
    </row>
    <row r="3" spans="1:6" ht="20.25" customHeight="1">
      <c r="A3" s="66" t="s">
        <v>205</v>
      </c>
      <c r="B3" s="66" t="s">
        <v>206</v>
      </c>
      <c r="C3" s="66" t="s">
        <v>207</v>
      </c>
      <c r="D3" s="66" t="s">
        <v>208</v>
      </c>
      <c r="E3" s="66" t="s">
        <v>209</v>
      </c>
      <c r="F3" s="66" t="s">
        <v>211</v>
      </c>
    </row>
    <row r="4" spans="1:6" ht="12.75">
      <c r="A4" s="67" t="s">
        <v>465</v>
      </c>
      <c r="B4" s="67"/>
      <c r="C4" s="67"/>
      <c r="D4" s="67"/>
      <c r="E4" s="68">
        <v>19</v>
      </c>
      <c r="F4" s="68" t="s">
        <v>441</v>
      </c>
    </row>
    <row r="5" spans="1:6" ht="12.75">
      <c r="A5" s="67" t="s">
        <v>466</v>
      </c>
      <c r="B5" s="67"/>
      <c r="C5" s="67"/>
      <c r="D5" s="67"/>
      <c r="E5" s="68"/>
      <c r="F5" s="68" t="s">
        <v>419</v>
      </c>
    </row>
    <row r="6" spans="1:6" ht="12.75">
      <c r="A6" s="67" t="s">
        <v>467</v>
      </c>
      <c r="B6" s="67"/>
      <c r="C6" s="67"/>
      <c r="D6" s="67"/>
      <c r="E6" s="68">
        <v>22</v>
      </c>
      <c r="F6" s="68" t="s">
        <v>417</v>
      </c>
    </row>
    <row r="7" spans="1:6" ht="12.75">
      <c r="A7" s="67" t="s">
        <v>468</v>
      </c>
      <c r="B7" s="67"/>
      <c r="C7" s="67"/>
      <c r="D7" s="67"/>
      <c r="E7" s="68">
        <v>22</v>
      </c>
      <c r="F7" s="68" t="s">
        <v>412</v>
      </c>
    </row>
    <row r="8" spans="1:6" ht="12.75">
      <c r="A8" s="67" t="s">
        <v>469</v>
      </c>
      <c r="B8" s="67"/>
      <c r="C8" s="67"/>
      <c r="D8" s="67"/>
      <c r="E8" s="68">
        <v>23</v>
      </c>
      <c r="F8" s="68" t="s">
        <v>408</v>
      </c>
    </row>
    <row r="9" spans="1:6" ht="12.75">
      <c r="A9" s="67" t="s">
        <v>470</v>
      </c>
      <c r="B9" s="67"/>
      <c r="C9" s="67"/>
      <c r="D9" s="67"/>
      <c r="E9" s="68"/>
      <c r="F9" s="68" t="s">
        <v>489</v>
      </c>
    </row>
    <row r="10" spans="1:6" ht="12.75">
      <c r="A10" s="67" t="s">
        <v>471</v>
      </c>
      <c r="B10" s="67"/>
      <c r="C10" s="67"/>
      <c r="D10" s="67"/>
      <c r="E10" s="68">
        <v>18</v>
      </c>
      <c r="F10" s="68" t="s">
        <v>489</v>
      </c>
    </row>
    <row r="11" spans="1:6" ht="12.75">
      <c r="A11" s="67" t="s">
        <v>472</v>
      </c>
      <c r="B11" s="67"/>
      <c r="C11" s="67"/>
      <c r="D11" s="67"/>
      <c r="E11" s="68">
        <v>34</v>
      </c>
      <c r="F11" s="68" t="s">
        <v>398</v>
      </c>
    </row>
    <row r="12" spans="1:6" ht="12.75">
      <c r="A12" s="67" t="s">
        <v>473</v>
      </c>
      <c r="B12" s="67"/>
      <c r="C12" s="67"/>
      <c r="D12" s="67"/>
      <c r="E12" s="68">
        <v>43</v>
      </c>
      <c r="F12" s="68" t="s">
        <v>413</v>
      </c>
    </row>
    <row r="13" spans="1:6" ht="12.75">
      <c r="A13" s="67" t="s">
        <v>474</v>
      </c>
      <c r="B13" s="67"/>
      <c r="C13" s="67"/>
      <c r="D13" s="67"/>
      <c r="E13" s="68">
        <v>26</v>
      </c>
      <c r="F13" s="68" t="s">
        <v>400</v>
      </c>
    </row>
    <row r="14" spans="1:6" ht="12.75">
      <c r="A14" s="67" t="s">
        <v>475</v>
      </c>
      <c r="B14" s="67"/>
      <c r="C14" s="67"/>
      <c r="D14" s="67"/>
      <c r="E14" s="68">
        <v>33.5</v>
      </c>
      <c r="F14" s="68" t="s">
        <v>402</v>
      </c>
    </row>
    <row r="15" spans="1:6" ht="12.75">
      <c r="A15" s="67" t="s">
        <v>491</v>
      </c>
      <c r="B15" s="67"/>
      <c r="C15" s="67"/>
      <c r="D15" s="67"/>
      <c r="E15" s="68"/>
      <c r="F15" s="68" t="s">
        <v>495</v>
      </c>
    </row>
    <row r="16" spans="1:6" ht="12.75">
      <c r="A16" s="67" t="s">
        <v>492</v>
      </c>
      <c r="B16" s="67"/>
      <c r="C16" s="67"/>
      <c r="D16" s="67"/>
      <c r="E16" s="68"/>
      <c r="F16" s="68" t="s">
        <v>495</v>
      </c>
    </row>
    <row r="17" spans="1:6" ht="12.75">
      <c r="A17" s="67" t="s">
        <v>493</v>
      </c>
      <c r="B17" s="67"/>
      <c r="C17" s="67"/>
      <c r="D17" s="67"/>
      <c r="E17" s="68"/>
      <c r="F17" s="68" t="s">
        <v>495</v>
      </c>
    </row>
    <row r="18" spans="1:6" ht="12.75">
      <c r="A18" s="67" t="s">
        <v>494</v>
      </c>
      <c r="B18" s="67"/>
      <c r="C18" s="67"/>
      <c r="D18" s="67"/>
      <c r="E18" s="68"/>
      <c r="F18" s="68" t="s">
        <v>404</v>
      </c>
    </row>
    <row r="19" spans="1:6" ht="15.75">
      <c r="A19" s="76" t="s">
        <v>464</v>
      </c>
      <c r="B19" s="76"/>
      <c r="C19" s="76"/>
      <c r="D19" s="76"/>
      <c r="E19" s="76"/>
      <c r="F19" s="76"/>
    </row>
    <row r="20" spans="1:6" ht="12.75">
      <c r="A20" s="69" t="s">
        <v>476</v>
      </c>
      <c r="B20" s="70"/>
      <c r="C20" s="70"/>
      <c r="D20" s="70"/>
      <c r="E20" s="70"/>
      <c r="F20" s="71" t="s">
        <v>441</v>
      </c>
    </row>
    <row r="21" spans="1:6" ht="12.75">
      <c r="A21" s="69" t="s">
        <v>477</v>
      </c>
      <c r="B21" s="70"/>
      <c r="C21" s="70"/>
      <c r="D21" s="70"/>
      <c r="E21" s="70"/>
      <c r="F21" s="71" t="s">
        <v>419</v>
      </c>
    </row>
    <row r="22" spans="1:6" ht="12.75">
      <c r="A22" s="69" t="s">
        <v>479</v>
      </c>
      <c r="B22" s="70"/>
      <c r="C22" s="70"/>
      <c r="D22" s="70"/>
      <c r="E22" s="70"/>
      <c r="F22" s="71" t="s">
        <v>417</v>
      </c>
    </row>
    <row r="23" spans="1:6" ht="12.75">
      <c r="A23" s="69" t="s">
        <v>478</v>
      </c>
      <c r="B23" s="70"/>
      <c r="C23" s="70"/>
      <c r="D23" s="70"/>
      <c r="E23" s="70"/>
      <c r="F23" s="71" t="s">
        <v>412</v>
      </c>
    </row>
    <row r="24" spans="1:6" ht="12.75">
      <c r="A24" s="69" t="s">
        <v>480</v>
      </c>
      <c r="B24" s="70"/>
      <c r="C24" s="70"/>
      <c r="D24" s="70"/>
      <c r="E24" s="70"/>
      <c r="F24" s="71" t="s">
        <v>408</v>
      </c>
    </row>
    <row r="25" spans="1:6" ht="12.75">
      <c r="A25" s="69" t="s">
        <v>481</v>
      </c>
      <c r="B25" s="70"/>
      <c r="C25" s="70"/>
      <c r="D25" s="70"/>
      <c r="E25" s="70"/>
      <c r="F25" s="71" t="s">
        <v>406</v>
      </c>
    </row>
    <row r="26" spans="1:6" ht="12.75">
      <c r="A26" s="69" t="s">
        <v>482</v>
      </c>
      <c r="B26" s="70"/>
      <c r="C26" s="70"/>
      <c r="D26" s="70"/>
      <c r="E26" s="70"/>
      <c r="F26" s="71" t="s">
        <v>410</v>
      </c>
    </row>
    <row r="27" spans="1:6" ht="12.75">
      <c r="A27" s="67" t="s">
        <v>473</v>
      </c>
      <c r="B27" s="70"/>
      <c r="C27" s="70"/>
      <c r="D27" s="70"/>
      <c r="E27" s="70"/>
      <c r="F27" s="71" t="s">
        <v>490</v>
      </c>
    </row>
    <row r="28" spans="1:6" ht="12.75">
      <c r="A28" s="69" t="s">
        <v>483</v>
      </c>
      <c r="B28" s="70"/>
      <c r="C28" s="70"/>
      <c r="D28" s="70"/>
      <c r="E28" s="70"/>
      <c r="F28" s="71" t="s">
        <v>490</v>
      </c>
    </row>
    <row r="29" spans="1:6" ht="12.75">
      <c r="A29" s="69" t="s">
        <v>484</v>
      </c>
      <c r="B29" s="70"/>
      <c r="C29" s="70"/>
      <c r="D29" s="70"/>
      <c r="E29" s="70"/>
      <c r="F29" s="71" t="s">
        <v>506</v>
      </c>
    </row>
    <row r="30" spans="1:6" ht="12.75">
      <c r="A30" s="69" t="s">
        <v>485</v>
      </c>
      <c r="B30" s="70"/>
      <c r="C30" s="70"/>
      <c r="D30" s="70"/>
      <c r="E30" s="70"/>
      <c r="F30" s="71" t="s">
        <v>506</v>
      </c>
    </row>
    <row r="31" spans="1:6" ht="12.75">
      <c r="A31" s="69" t="s">
        <v>486</v>
      </c>
      <c r="B31" s="70"/>
      <c r="C31" s="70"/>
      <c r="D31" s="70"/>
      <c r="E31" s="70"/>
      <c r="F31" s="71" t="s">
        <v>506</v>
      </c>
    </row>
    <row r="32" spans="1:6" ht="12.75">
      <c r="A32" s="69" t="s">
        <v>496</v>
      </c>
      <c r="B32" s="70"/>
      <c r="C32" s="70"/>
      <c r="D32" s="70"/>
      <c r="E32" s="70"/>
      <c r="F32" s="71" t="s">
        <v>507</v>
      </c>
    </row>
    <row r="33" spans="1:6" ht="12.75">
      <c r="A33" s="69" t="s">
        <v>497</v>
      </c>
      <c r="B33" s="70"/>
      <c r="C33" s="70"/>
      <c r="D33" s="70"/>
      <c r="E33" s="70"/>
      <c r="F33" s="71" t="s">
        <v>507</v>
      </c>
    </row>
    <row r="34" spans="1:6" s="2" customFormat="1" ht="12.75">
      <c r="A34" s="69" t="s">
        <v>508</v>
      </c>
      <c r="B34" s="70"/>
      <c r="C34" s="70"/>
      <c r="D34" s="70"/>
      <c r="E34" s="70"/>
      <c r="F34" s="68" t="s">
        <v>404</v>
      </c>
    </row>
    <row r="35" spans="1:6" ht="15.75">
      <c r="A35" s="76" t="s">
        <v>463</v>
      </c>
      <c r="B35" s="76"/>
      <c r="C35" s="76"/>
      <c r="D35" s="76"/>
      <c r="E35" s="76"/>
      <c r="F35" s="76"/>
    </row>
    <row r="36" spans="1:6" ht="12.75">
      <c r="A36" s="67" t="s">
        <v>473</v>
      </c>
      <c r="B36" s="70"/>
      <c r="C36" s="70"/>
      <c r="D36" s="70"/>
      <c r="E36" s="70"/>
      <c r="F36" s="73" t="s">
        <v>441</v>
      </c>
    </row>
    <row r="37" spans="1:6" ht="12.75">
      <c r="A37" s="72" t="s">
        <v>498</v>
      </c>
      <c r="B37" s="70"/>
      <c r="C37" s="70"/>
      <c r="D37" s="70"/>
      <c r="E37" s="70"/>
      <c r="F37" s="73" t="s">
        <v>419</v>
      </c>
    </row>
    <row r="38" spans="1:6" ht="12.75">
      <c r="A38" s="69" t="s">
        <v>476</v>
      </c>
      <c r="B38" s="70"/>
      <c r="C38" s="70"/>
      <c r="D38" s="70"/>
      <c r="E38" s="70"/>
      <c r="F38" s="73" t="s">
        <v>417</v>
      </c>
    </row>
    <row r="39" spans="1:6" ht="12.75">
      <c r="A39" s="69" t="s">
        <v>482</v>
      </c>
      <c r="B39" s="70"/>
      <c r="C39" s="70"/>
      <c r="D39" s="70"/>
      <c r="E39" s="70"/>
      <c r="F39" s="73" t="s">
        <v>412</v>
      </c>
    </row>
    <row r="40" spans="1:6" ht="12.75">
      <c r="A40" s="74" t="s">
        <v>499</v>
      </c>
      <c r="B40" s="70"/>
      <c r="C40" s="70"/>
      <c r="D40" s="70"/>
      <c r="E40" s="70"/>
      <c r="F40" s="73" t="s">
        <v>487</v>
      </c>
    </row>
    <row r="41" spans="1:6" ht="12.75">
      <c r="A41" s="69" t="s">
        <v>485</v>
      </c>
      <c r="B41" s="70"/>
      <c r="C41" s="70"/>
      <c r="D41" s="70"/>
      <c r="E41" s="70"/>
      <c r="F41" s="73" t="s">
        <v>487</v>
      </c>
    </row>
    <row r="42" spans="1:6" ht="12.75">
      <c r="A42" s="72" t="s">
        <v>500</v>
      </c>
      <c r="B42" s="70"/>
      <c r="C42" s="70"/>
      <c r="D42" s="70"/>
      <c r="E42" s="70"/>
      <c r="F42" s="73" t="s">
        <v>487</v>
      </c>
    </row>
    <row r="43" spans="1:6" ht="12.75">
      <c r="A43" s="67" t="s">
        <v>467</v>
      </c>
      <c r="B43" s="70"/>
      <c r="C43" s="70"/>
      <c r="D43" s="70"/>
      <c r="E43" s="70"/>
      <c r="F43" s="73" t="s">
        <v>487</v>
      </c>
    </row>
    <row r="44" spans="1:6" ht="12.75">
      <c r="A44" s="74" t="s">
        <v>501</v>
      </c>
      <c r="B44" s="70"/>
      <c r="C44" s="70"/>
      <c r="D44" s="70"/>
      <c r="E44" s="70"/>
      <c r="F44" s="73" t="s">
        <v>488</v>
      </c>
    </row>
    <row r="45" spans="1:6" ht="12.75">
      <c r="A45" s="67" t="s">
        <v>492</v>
      </c>
      <c r="B45" s="70"/>
      <c r="C45" s="70"/>
      <c r="D45" s="70"/>
      <c r="E45" s="70"/>
      <c r="F45" s="73" t="s">
        <v>488</v>
      </c>
    </row>
    <row r="46" spans="1:6" ht="12.75">
      <c r="A46" s="72" t="s">
        <v>502</v>
      </c>
      <c r="B46" s="70"/>
      <c r="C46" s="70"/>
      <c r="D46" s="70"/>
      <c r="E46" s="70"/>
      <c r="F46" s="73" t="s">
        <v>488</v>
      </c>
    </row>
    <row r="47" spans="1:6" ht="12.75">
      <c r="A47" s="72" t="s">
        <v>466</v>
      </c>
      <c r="B47" s="70"/>
      <c r="C47" s="70"/>
      <c r="D47" s="70"/>
      <c r="E47" s="70"/>
      <c r="F47" s="73" t="s">
        <v>488</v>
      </c>
    </row>
    <row r="48" spans="1:6" ht="12.75">
      <c r="A48" s="72" t="s">
        <v>503</v>
      </c>
      <c r="B48" s="70"/>
      <c r="C48" s="70"/>
      <c r="D48" s="70"/>
      <c r="E48" s="70"/>
      <c r="F48" s="73" t="s">
        <v>488</v>
      </c>
    </row>
    <row r="49" spans="1:6" ht="12.75">
      <c r="A49" s="72" t="s">
        <v>504</v>
      </c>
      <c r="B49" s="70"/>
      <c r="C49" s="70"/>
      <c r="D49" s="70"/>
      <c r="E49" s="70"/>
      <c r="F49" s="73" t="s">
        <v>488</v>
      </c>
    </row>
    <row r="50" spans="1:6" ht="12.75">
      <c r="A50" s="72" t="s">
        <v>505</v>
      </c>
      <c r="B50" s="70"/>
      <c r="C50" s="70"/>
      <c r="D50" s="70"/>
      <c r="E50" s="70"/>
      <c r="F50" s="73" t="s">
        <v>488</v>
      </c>
    </row>
    <row r="51" spans="1:6" ht="12.75">
      <c r="A51" s="72" t="s">
        <v>471</v>
      </c>
      <c r="B51" s="70"/>
      <c r="C51" s="70"/>
      <c r="D51" s="70"/>
      <c r="E51" s="70"/>
      <c r="F51" s="73" t="s">
        <v>488</v>
      </c>
    </row>
  </sheetData>
  <sheetProtection/>
  <mergeCells count="4">
    <mergeCell ref="A35:F35"/>
    <mergeCell ref="A1:F1"/>
    <mergeCell ref="A2:F2"/>
    <mergeCell ref="A19:F19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1">
      <selection activeCell="B14" sqref="B14:B17"/>
    </sheetView>
  </sheetViews>
  <sheetFormatPr defaultColWidth="9.140625" defaultRowHeight="12.75"/>
  <cols>
    <col min="1" max="1" width="13.7109375" style="2" customWidth="1"/>
    <col min="2" max="2" width="27.7109375" style="2" customWidth="1"/>
    <col min="3" max="3" width="16.421875" style="2" hidden="1" customWidth="1"/>
    <col min="4" max="5" width="0" style="2" hidden="1" customWidth="1"/>
    <col min="6" max="6" width="25.140625" style="2" hidden="1" customWidth="1"/>
    <col min="7" max="8" width="13.7109375" style="3" customWidth="1"/>
  </cols>
  <sheetData>
    <row r="1" spans="1:8" ht="15.75">
      <c r="A1" s="75" t="s">
        <v>458</v>
      </c>
      <c r="B1" s="75"/>
      <c r="C1" s="75"/>
      <c r="D1" s="75"/>
      <c r="E1" s="75"/>
      <c r="F1" s="75"/>
      <c r="G1" s="75"/>
      <c r="H1" s="75"/>
    </row>
    <row r="2" spans="1:8" ht="20.25" customHeight="1">
      <c r="A2" s="15" t="s">
        <v>204</v>
      </c>
      <c r="B2" s="15" t="s">
        <v>205</v>
      </c>
      <c r="C2" s="15" t="s">
        <v>206</v>
      </c>
      <c r="D2" s="15" t="s">
        <v>207</v>
      </c>
      <c r="E2" s="15" t="s">
        <v>208</v>
      </c>
      <c r="F2" s="15" t="s">
        <v>209</v>
      </c>
      <c r="G2" s="15" t="s">
        <v>210</v>
      </c>
      <c r="H2" s="15" t="s">
        <v>211</v>
      </c>
    </row>
    <row r="3" spans="1:8" ht="12.75">
      <c r="A3" s="16">
        <v>180</v>
      </c>
      <c r="B3" s="17" t="s">
        <v>212</v>
      </c>
      <c r="C3" s="17"/>
      <c r="D3" s="17"/>
      <c r="E3" s="17"/>
      <c r="F3" s="16">
        <v>19</v>
      </c>
      <c r="G3" s="16">
        <v>4.75</v>
      </c>
      <c r="H3" s="16" t="s">
        <v>213</v>
      </c>
    </row>
    <row r="4" spans="1:8" ht="12.75">
      <c r="A4" s="16">
        <v>87</v>
      </c>
      <c r="B4" s="17" t="s">
        <v>74</v>
      </c>
      <c r="C4" s="17"/>
      <c r="D4" s="17"/>
      <c r="E4" s="17"/>
      <c r="F4" s="16"/>
      <c r="G4" s="16">
        <v>5</v>
      </c>
      <c r="H4" s="16" t="s">
        <v>214</v>
      </c>
    </row>
    <row r="5" spans="1:8" ht="12.75">
      <c r="A5" s="16">
        <v>153</v>
      </c>
      <c r="B5" s="17" t="s">
        <v>95</v>
      </c>
      <c r="C5" s="17"/>
      <c r="D5" s="17"/>
      <c r="E5" s="17"/>
      <c r="F5" s="16">
        <v>22</v>
      </c>
      <c r="G5" s="16">
        <v>5.5</v>
      </c>
      <c r="H5" s="16" t="s">
        <v>215</v>
      </c>
    </row>
    <row r="6" spans="1:8" ht="12.75">
      <c r="A6" s="13">
        <v>165</v>
      </c>
      <c r="B6" s="14" t="s">
        <v>216</v>
      </c>
      <c r="C6" s="14"/>
      <c r="D6" s="14"/>
      <c r="E6" s="14"/>
      <c r="F6" s="13">
        <v>22</v>
      </c>
      <c r="G6" s="13">
        <v>5.5</v>
      </c>
      <c r="H6" s="13" t="s">
        <v>217</v>
      </c>
    </row>
    <row r="7" spans="1:8" ht="12.75">
      <c r="A7" s="13">
        <v>154</v>
      </c>
      <c r="B7" s="14" t="s">
        <v>116</v>
      </c>
      <c r="C7" s="14"/>
      <c r="D7" s="14"/>
      <c r="E7" s="14"/>
      <c r="F7" s="13">
        <v>23</v>
      </c>
      <c r="G7" s="13">
        <v>5.75</v>
      </c>
      <c r="H7" s="13" t="s">
        <v>218</v>
      </c>
    </row>
    <row r="8" spans="1:8" ht="12.75">
      <c r="A8" s="13">
        <v>86</v>
      </c>
      <c r="B8" s="14" t="s">
        <v>57</v>
      </c>
      <c r="C8" s="14"/>
      <c r="D8" s="14"/>
      <c r="E8" s="14"/>
      <c r="F8" s="13"/>
      <c r="G8" s="13">
        <v>6</v>
      </c>
      <c r="H8" s="13" t="s">
        <v>219</v>
      </c>
    </row>
    <row r="9" spans="1:8" ht="12.75">
      <c r="A9" s="13">
        <v>177</v>
      </c>
      <c r="B9" s="14" t="s">
        <v>47</v>
      </c>
      <c r="C9" s="14"/>
      <c r="D9" s="14"/>
      <c r="E9" s="14"/>
      <c r="F9" s="13">
        <v>18</v>
      </c>
      <c r="G9" s="13">
        <v>6</v>
      </c>
      <c r="H9" s="13" t="s">
        <v>219</v>
      </c>
    </row>
    <row r="10" spans="1:8" ht="12.75">
      <c r="A10" s="13">
        <v>125</v>
      </c>
      <c r="B10" s="14" t="s">
        <v>79</v>
      </c>
      <c r="C10" s="14"/>
      <c r="D10" s="14"/>
      <c r="E10" s="14"/>
      <c r="F10" s="13">
        <v>34</v>
      </c>
      <c r="G10" s="13">
        <v>6.2</v>
      </c>
      <c r="H10" s="13" t="s">
        <v>220</v>
      </c>
    </row>
    <row r="11" spans="1:8" ht="12.75">
      <c r="A11" s="13">
        <v>132</v>
      </c>
      <c r="B11" s="14" t="s">
        <v>221</v>
      </c>
      <c r="C11" s="14"/>
      <c r="D11" s="14"/>
      <c r="E11" s="14"/>
      <c r="F11" s="13">
        <v>43</v>
      </c>
      <c r="G11" s="13">
        <v>6.4</v>
      </c>
      <c r="H11" s="13" t="s">
        <v>222</v>
      </c>
    </row>
    <row r="12" spans="1:8" ht="12.75">
      <c r="A12" s="13">
        <v>168</v>
      </c>
      <c r="B12" s="14" t="s">
        <v>223</v>
      </c>
      <c r="C12" s="14"/>
      <c r="D12" s="14"/>
      <c r="E12" s="14"/>
      <c r="F12" s="13">
        <v>26</v>
      </c>
      <c r="G12" s="13">
        <v>6.5</v>
      </c>
      <c r="H12" s="13" t="s">
        <v>224</v>
      </c>
    </row>
    <row r="13" spans="1:8" ht="12.75">
      <c r="A13" s="13">
        <v>5</v>
      </c>
      <c r="B13" s="14" t="s">
        <v>92</v>
      </c>
      <c r="C13" s="14"/>
      <c r="D13" s="14"/>
      <c r="E13" s="14"/>
      <c r="F13" s="13">
        <v>33.5</v>
      </c>
      <c r="G13" s="13">
        <f>F13/5</f>
        <v>6.7</v>
      </c>
      <c r="H13" s="13" t="s">
        <v>225</v>
      </c>
    </row>
    <row r="14" spans="1:8" ht="12.75">
      <c r="A14" s="13">
        <v>58</v>
      </c>
      <c r="B14" s="14" t="s">
        <v>226</v>
      </c>
      <c r="C14" s="14"/>
      <c r="D14" s="14"/>
      <c r="E14" s="14"/>
      <c r="F14" s="13"/>
      <c r="G14" s="13">
        <v>6.75</v>
      </c>
      <c r="H14" s="13" t="s">
        <v>227</v>
      </c>
    </row>
    <row r="15" spans="1:8" ht="12.75">
      <c r="A15" s="13">
        <v>73</v>
      </c>
      <c r="B15" s="14" t="s">
        <v>106</v>
      </c>
      <c r="C15" s="14"/>
      <c r="D15" s="14"/>
      <c r="E15" s="14"/>
      <c r="F15" s="13"/>
      <c r="G15" s="13">
        <v>6.75</v>
      </c>
      <c r="H15" s="13" t="s">
        <v>227</v>
      </c>
    </row>
    <row r="16" spans="1:8" ht="12.75">
      <c r="A16" s="13">
        <v>164</v>
      </c>
      <c r="B16" s="14" t="s">
        <v>60</v>
      </c>
      <c r="C16" s="14"/>
      <c r="D16" s="14"/>
      <c r="E16" s="14"/>
      <c r="F16" s="13">
        <v>27</v>
      </c>
      <c r="G16" s="13">
        <v>6.75</v>
      </c>
      <c r="H16" s="13" t="s">
        <v>227</v>
      </c>
    </row>
    <row r="17" spans="1:8" ht="12.75">
      <c r="A17" s="13">
        <v>21</v>
      </c>
      <c r="B17" s="14" t="s">
        <v>228</v>
      </c>
      <c r="C17" s="14"/>
      <c r="D17" s="14"/>
      <c r="E17" s="14"/>
      <c r="F17" s="13">
        <v>34</v>
      </c>
      <c r="G17" s="13">
        <f>F17/5</f>
        <v>6.8</v>
      </c>
      <c r="H17" s="13" t="s">
        <v>229</v>
      </c>
    </row>
    <row r="18" spans="1:8" ht="12.75">
      <c r="A18" s="13">
        <v>144</v>
      </c>
      <c r="B18" s="14" t="s">
        <v>81</v>
      </c>
      <c r="C18" s="14"/>
      <c r="D18" s="14"/>
      <c r="E18" s="14"/>
      <c r="F18" s="13">
        <v>28</v>
      </c>
      <c r="G18" s="13">
        <v>7</v>
      </c>
      <c r="H18" s="13" t="s">
        <v>230</v>
      </c>
    </row>
    <row r="19" spans="1:8" ht="12.75">
      <c r="A19" s="13">
        <v>175</v>
      </c>
      <c r="B19" s="14" t="s">
        <v>231</v>
      </c>
      <c r="C19" s="14"/>
      <c r="D19" s="14"/>
      <c r="E19" s="14"/>
      <c r="F19" s="13">
        <v>28</v>
      </c>
      <c r="G19" s="13">
        <v>7</v>
      </c>
      <c r="H19" s="13" t="s">
        <v>230</v>
      </c>
    </row>
    <row r="20" spans="1:8" ht="12.75">
      <c r="A20" s="13">
        <v>179</v>
      </c>
      <c r="B20" s="14" t="s">
        <v>111</v>
      </c>
      <c r="C20" s="14"/>
      <c r="D20" s="14"/>
      <c r="E20" s="14"/>
      <c r="F20" s="13">
        <v>21</v>
      </c>
      <c r="G20" s="13">
        <v>7</v>
      </c>
      <c r="H20" s="13" t="s">
        <v>230</v>
      </c>
    </row>
    <row r="21" spans="1:8" ht="12.75">
      <c r="A21" s="13">
        <v>97</v>
      </c>
      <c r="B21" s="14" t="s">
        <v>232</v>
      </c>
      <c r="C21" s="14"/>
      <c r="D21" s="14"/>
      <c r="E21" s="14"/>
      <c r="F21" s="13">
        <v>36</v>
      </c>
      <c r="G21" s="13">
        <f>F21/5</f>
        <v>7.2</v>
      </c>
      <c r="H21" s="13" t="s">
        <v>233</v>
      </c>
    </row>
    <row r="22" spans="1:8" ht="12.75">
      <c r="A22" s="13">
        <v>55</v>
      </c>
      <c r="B22" s="14" t="s">
        <v>64</v>
      </c>
      <c r="C22" s="14"/>
      <c r="D22" s="14"/>
      <c r="E22" s="14"/>
      <c r="F22" s="13"/>
      <c r="G22" s="13">
        <v>7.25</v>
      </c>
      <c r="H22" s="13" t="s">
        <v>234</v>
      </c>
    </row>
    <row r="23" spans="1:8" ht="12.75">
      <c r="A23" s="13">
        <v>155</v>
      </c>
      <c r="B23" s="14" t="s">
        <v>115</v>
      </c>
      <c r="C23" s="14"/>
      <c r="D23" s="14"/>
      <c r="E23" s="14"/>
      <c r="F23" s="13">
        <v>29</v>
      </c>
      <c r="G23" s="13">
        <v>7.25</v>
      </c>
      <c r="H23" s="13" t="s">
        <v>234</v>
      </c>
    </row>
    <row r="24" spans="1:8" ht="12.75">
      <c r="A24" s="13">
        <v>61</v>
      </c>
      <c r="B24" s="14" t="s">
        <v>113</v>
      </c>
      <c r="C24" s="14"/>
      <c r="D24" s="14"/>
      <c r="E24" s="14"/>
      <c r="F24" s="13"/>
      <c r="G24" s="13">
        <v>7.5</v>
      </c>
      <c r="H24" s="13" t="s">
        <v>235</v>
      </c>
    </row>
    <row r="25" spans="1:8" ht="12.75">
      <c r="A25" s="13">
        <v>167</v>
      </c>
      <c r="B25" s="14" t="s">
        <v>84</v>
      </c>
      <c r="C25" s="14"/>
      <c r="D25" s="14"/>
      <c r="E25" s="14"/>
      <c r="F25" s="13">
        <v>30</v>
      </c>
      <c r="G25" s="13">
        <v>7.5</v>
      </c>
      <c r="H25" s="13" t="s">
        <v>235</v>
      </c>
    </row>
    <row r="26" spans="1:8" ht="12.75">
      <c r="A26" s="13">
        <v>10</v>
      </c>
      <c r="B26" s="14" t="s">
        <v>82</v>
      </c>
      <c r="C26" s="14"/>
      <c r="D26" s="14"/>
      <c r="E26" s="14"/>
      <c r="F26" s="13">
        <v>38</v>
      </c>
      <c r="G26" s="13">
        <f>F26/5</f>
        <v>7.6</v>
      </c>
      <c r="H26" s="13" t="s">
        <v>236</v>
      </c>
    </row>
    <row r="27" spans="1:8" ht="12.75">
      <c r="A27" s="13">
        <v>126</v>
      </c>
      <c r="B27" s="14" t="s">
        <v>237</v>
      </c>
      <c r="C27" s="14"/>
      <c r="D27" s="14"/>
      <c r="E27" s="14"/>
      <c r="F27" s="13">
        <v>36</v>
      </c>
      <c r="G27" s="13">
        <v>8</v>
      </c>
      <c r="H27" s="13" t="s">
        <v>238</v>
      </c>
    </row>
    <row r="28" spans="1:8" ht="12.75">
      <c r="A28" s="13">
        <v>159</v>
      </c>
      <c r="B28" s="14" t="s">
        <v>48</v>
      </c>
      <c r="C28" s="14"/>
      <c r="D28" s="14"/>
      <c r="E28" s="14"/>
      <c r="F28" s="13">
        <v>32</v>
      </c>
      <c r="G28" s="13">
        <v>8</v>
      </c>
      <c r="H28" s="13" t="s">
        <v>238</v>
      </c>
    </row>
    <row r="29" spans="1:8" ht="12.75">
      <c r="A29" s="13">
        <v>172</v>
      </c>
      <c r="B29" s="14" t="s">
        <v>239</v>
      </c>
      <c r="C29" s="14"/>
      <c r="D29" s="14"/>
      <c r="E29" s="14"/>
      <c r="F29" s="13">
        <v>32</v>
      </c>
      <c r="G29" s="13">
        <v>8</v>
      </c>
      <c r="H29" s="13" t="s">
        <v>238</v>
      </c>
    </row>
    <row r="30" spans="1:8" ht="12.75">
      <c r="A30" s="13">
        <v>178</v>
      </c>
      <c r="B30" s="14" t="s">
        <v>108</v>
      </c>
      <c r="C30" s="14"/>
      <c r="D30" s="14"/>
      <c r="E30" s="14"/>
      <c r="F30" s="13">
        <v>24</v>
      </c>
      <c r="G30" s="13">
        <v>8</v>
      </c>
      <c r="H30" s="13" t="s">
        <v>238</v>
      </c>
    </row>
    <row r="31" spans="1:8" ht="12.75">
      <c r="A31" s="13">
        <v>23</v>
      </c>
      <c r="B31" s="14" t="s">
        <v>105</v>
      </c>
      <c r="C31" s="14"/>
      <c r="D31" s="14"/>
      <c r="E31" s="14"/>
      <c r="F31" s="13">
        <v>40.5</v>
      </c>
      <c r="G31" s="13">
        <f>F31/5</f>
        <v>8.1</v>
      </c>
      <c r="H31" s="13" t="s">
        <v>240</v>
      </c>
    </row>
    <row r="32" spans="1:8" ht="12.75">
      <c r="A32" s="13">
        <v>123</v>
      </c>
      <c r="B32" s="14" t="s">
        <v>97</v>
      </c>
      <c r="C32" s="14"/>
      <c r="D32" s="14"/>
      <c r="E32" s="14"/>
      <c r="F32" s="13">
        <v>33.5</v>
      </c>
      <c r="G32" s="13">
        <v>8.2</v>
      </c>
      <c r="H32" s="13" t="s">
        <v>241</v>
      </c>
    </row>
    <row r="33" spans="1:8" ht="12.75">
      <c r="A33" s="13">
        <v>56</v>
      </c>
      <c r="B33" s="14" t="s">
        <v>91</v>
      </c>
      <c r="C33" s="14"/>
      <c r="D33" s="14"/>
      <c r="E33" s="14"/>
      <c r="F33" s="13"/>
      <c r="G33" s="13">
        <v>8.25</v>
      </c>
      <c r="H33" s="13" t="s">
        <v>242</v>
      </c>
    </row>
    <row r="34" spans="1:8" ht="12.75">
      <c r="A34" s="13">
        <v>82</v>
      </c>
      <c r="B34" s="14" t="s">
        <v>77</v>
      </c>
      <c r="C34" s="14"/>
      <c r="D34" s="14"/>
      <c r="E34" s="14"/>
      <c r="F34" s="13"/>
      <c r="G34" s="13">
        <v>8.25</v>
      </c>
      <c r="H34" s="13" t="s">
        <v>242</v>
      </c>
    </row>
    <row r="35" spans="1:8" ht="12.75">
      <c r="A35" s="13">
        <v>163</v>
      </c>
      <c r="B35" s="14" t="s">
        <v>243</v>
      </c>
      <c r="C35" s="14"/>
      <c r="D35" s="14"/>
      <c r="E35" s="14"/>
      <c r="F35" s="13">
        <v>33</v>
      </c>
      <c r="G35" s="13">
        <v>8.25</v>
      </c>
      <c r="H35" s="13" t="s">
        <v>242</v>
      </c>
    </row>
    <row r="36" spans="1:8" ht="12.75">
      <c r="A36" s="13">
        <v>59</v>
      </c>
      <c r="B36" s="14" t="s">
        <v>244</v>
      </c>
      <c r="C36" s="14"/>
      <c r="D36" s="14"/>
      <c r="E36" s="14"/>
      <c r="F36" s="13"/>
      <c r="G36" s="13">
        <v>8.5</v>
      </c>
      <c r="H36" s="13" t="s">
        <v>245</v>
      </c>
    </row>
    <row r="37" spans="1:8" ht="12.75">
      <c r="A37" s="13">
        <v>160</v>
      </c>
      <c r="B37" s="14" t="s">
        <v>101</v>
      </c>
      <c r="C37" s="14"/>
      <c r="D37" s="14"/>
      <c r="E37" s="14"/>
      <c r="F37" s="13">
        <v>34</v>
      </c>
      <c r="G37" s="13">
        <v>8.5</v>
      </c>
      <c r="H37" s="13" t="s">
        <v>245</v>
      </c>
    </row>
    <row r="38" spans="1:8" ht="12.75">
      <c r="A38" s="13">
        <v>24</v>
      </c>
      <c r="B38" s="14" t="s">
        <v>87</v>
      </c>
      <c r="C38" s="14"/>
      <c r="D38" s="14"/>
      <c r="E38" s="14"/>
      <c r="F38" s="13">
        <v>43</v>
      </c>
      <c r="G38" s="13">
        <f>F38/5</f>
        <v>8.6</v>
      </c>
      <c r="H38" s="13" t="s">
        <v>246</v>
      </c>
    </row>
    <row r="39" spans="1:8" ht="12.75">
      <c r="A39" s="13">
        <v>60</v>
      </c>
      <c r="B39" s="14" t="s">
        <v>119</v>
      </c>
      <c r="C39" s="14"/>
      <c r="D39" s="14"/>
      <c r="E39" s="14"/>
      <c r="F39" s="13"/>
      <c r="G39" s="13">
        <v>8.75</v>
      </c>
      <c r="H39" s="13" t="s">
        <v>247</v>
      </c>
    </row>
    <row r="40" spans="1:8" ht="12.75">
      <c r="A40" s="13">
        <v>15</v>
      </c>
      <c r="B40" s="14" t="s">
        <v>248</v>
      </c>
      <c r="C40" s="14"/>
      <c r="D40" s="14"/>
      <c r="E40" s="14"/>
      <c r="F40" s="13">
        <v>44.5</v>
      </c>
      <c r="G40" s="13">
        <f>F40/5</f>
        <v>8.9</v>
      </c>
      <c r="H40" s="13" t="s">
        <v>249</v>
      </c>
    </row>
    <row r="41" spans="1:8" ht="12.75">
      <c r="A41" s="13">
        <v>16</v>
      </c>
      <c r="B41" s="14" t="s">
        <v>109</v>
      </c>
      <c r="C41" s="14"/>
      <c r="D41" s="14"/>
      <c r="E41" s="14"/>
      <c r="F41" s="13">
        <v>44.5</v>
      </c>
      <c r="G41" s="13">
        <f>F41/5</f>
        <v>8.9</v>
      </c>
      <c r="H41" s="13" t="s">
        <v>249</v>
      </c>
    </row>
    <row r="42" spans="1:8" ht="12.75">
      <c r="A42" s="13">
        <v>11</v>
      </c>
      <c r="B42" s="14" t="s">
        <v>250</v>
      </c>
      <c r="C42" s="14"/>
      <c r="D42" s="14"/>
      <c r="E42" s="14"/>
      <c r="F42" s="13">
        <v>46</v>
      </c>
      <c r="G42" s="13">
        <f>F42/5</f>
        <v>9.2</v>
      </c>
      <c r="H42" s="13" t="s">
        <v>251</v>
      </c>
    </row>
    <row r="43" spans="1:8" ht="12.75">
      <c r="A43" s="13">
        <v>54</v>
      </c>
      <c r="B43" s="14" t="s">
        <v>55</v>
      </c>
      <c r="C43" s="14"/>
      <c r="D43" s="14"/>
      <c r="E43" s="14"/>
      <c r="F43" s="13"/>
      <c r="G43" s="13">
        <v>9.25</v>
      </c>
      <c r="H43" s="13" t="s">
        <v>252</v>
      </c>
    </row>
    <row r="44" spans="1:8" ht="12.75">
      <c r="A44" s="13">
        <v>172</v>
      </c>
      <c r="B44" s="14" t="s">
        <v>50</v>
      </c>
      <c r="C44" s="14"/>
      <c r="D44" s="14"/>
      <c r="E44" s="14"/>
      <c r="F44" s="13">
        <v>37</v>
      </c>
      <c r="G44" s="13">
        <v>9.25</v>
      </c>
      <c r="H44" s="13" t="s">
        <v>252</v>
      </c>
    </row>
    <row r="45" spans="1:8" ht="12.75">
      <c r="A45" s="13">
        <v>175</v>
      </c>
      <c r="B45" s="14" t="s">
        <v>52</v>
      </c>
      <c r="C45" s="14"/>
      <c r="D45" s="14"/>
      <c r="E45" s="14"/>
      <c r="F45" s="13">
        <v>37</v>
      </c>
      <c r="G45" s="13">
        <v>9.25</v>
      </c>
      <c r="H45" s="13" t="s">
        <v>252</v>
      </c>
    </row>
    <row r="46" spans="1:8" ht="12.75">
      <c r="A46" s="13">
        <v>36</v>
      </c>
      <c r="B46" s="14" t="s">
        <v>103</v>
      </c>
      <c r="C46" s="14"/>
      <c r="D46" s="14"/>
      <c r="E46" s="14"/>
      <c r="F46" s="13">
        <v>47</v>
      </c>
      <c r="G46" s="13">
        <f>F46/5</f>
        <v>9.4</v>
      </c>
      <c r="H46" s="13" t="s">
        <v>253</v>
      </c>
    </row>
    <row r="47" spans="1:8" ht="12.75">
      <c r="A47" s="13">
        <v>83</v>
      </c>
      <c r="B47" s="14" t="s">
        <v>58</v>
      </c>
      <c r="C47" s="14"/>
      <c r="D47" s="14"/>
      <c r="E47" s="14"/>
      <c r="F47" s="13"/>
      <c r="G47" s="13">
        <v>9.5</v>
      </c>
      <c r="H47" s="13" t="s">
        <v>254</v>
      </c>
    </row>
    <row r="48" spans="1:8" ht="12.75">
      <c r="A48" s="13">
        <v>166</v>
      </c>
      <c r="B48" s="14" t="s">
        <v>255</v>
      </c>
      <c r="C48" s="14"/>
      <c r="D48" s="14"/>
      <c r="E48" s="14"/>
      <c r="F48" s="13">
        <v>38</v>
      </c>
      <c r="G48" s="13">
        <v>9.5</v>
      </c>
      <c r="H48" s="13" t="s">
        <v>256</v>
      </c>
    </row>
    <row r="49" spans="1:8" ht="12.75">
      <c r="A49" s="13">
        <v>33</v>
      </c>
      <c r="B49" s="14" t="s">
        <v>90</v>
      </c>
      <c r="C49" s="14"/>
      <c r="D49" s="14"/>
      <c r="E49" s="14"/>
      <c r="F49" s="13">
        <v>48</v>
      </c>
      <c r="G49" s="13">
        <f>F49/5</f>
        <v>9.6</v>
      </c>
      <c r="H49" s="13" t="s">
        <v>257</v>
      </c>
    </row>
    <row r="50" spans="1:8" ht="12.75">
      <c r="A50" s="13">
        <v>57</v>
      </c>
      <c r="B50" s="14" t="s">
        <v>258</v>
      </c>
      <c r="C50" s="14"/>
      <c r="D50" s="14"/>
      <c r="E50" s="14"/>
      <c r="F50" s="13"/>
      <c r="G50" s="13">
        <v>9.75</v>
      </c>
      <c r="H50" s="13" t="s">
        <v>259</v>
      </c>
    </row>
    <row r="51" spans="1:8" ht="12.75">
      <c r="A51" s="13">
        <v>141</v>
      </c>
      <c r="B51" s="14" t="s">
        <v>89</v>
      </c>
      <c r="C51" s="14"/>
      <c r="D51" s="14"/>
      <c r="E51" s="14"/>
      <c r="F51" s="13">
        <v>39</v>
      </c>
      <c r="G51" s="13">
        <v>9.75</v>
      </c>
      <c r="H51" s="13" t="s">
        <v>259</v>
      </c>
    </row>
    <row r="52" spans="1:8" ht="12.75">
      <c r="A52" s="13">
        <v>131</v>
      </c>
      <c r="B52" s="14" t="s">
        <v>260</v>
      </c>
      <c r="C52" s="14"/>
      <c r="D52" s="14"/>
      <c r="E52" s="14"/>
      <c r="F52" s="13">
        <v>33</v>
      </c>
      <c r="G52" s="13">
        <v>9.8</v>
      </c>
      <c r="H52" s="13" t="s">
        <v>261</v>
      </c>
    </row>
    <row r="53" spans="1:8" ht="12.75">
      <c r="A53" s="13">
        <v>39</v>
      </c>
      <c r="B53" s="14" t="s">
        <v>59</v>
      </c>
      <c r="C53" s="14"/>
      <c r="D53" s="14"/>
      <c r="E53" s="14"/>
      <c r="F53" s="13">
        <v>49.5</v>
      </c>
      <c r="G53" s="13">
        <f>F53/5</f>
        <v>9.9</v>
      </c>
      <c r="H53" s="13" t="s">
        <v>262</v>
      </c>
    </row>
    <row r="54" spans="1:8" ht="12.75">
      <c r="A54" s="13">
        <v>35</v>
      </c>
      <c r="B54" s="14" t="s">
        <v>102</v>
      </c>
      <c r="C54" s="14"/>
      <c r="D54" s="14"/>
      <c r="E54" s="14"/>
      <c r="F54" s="13">
        <v>50</v>
      </c>
      <c r="G54" s="13">
        <f>F54/5</f>
        <v>10</v>
      </c>
      <c r="H54" s="13" t="s">
        <v>263</v>
      </c>
    </row>
    <row r="55" spans="1:8" ht="12.75">
      <c r="A55" s="13">
        <v>53</v>
      </c>
      <c r="B55" s="14" t="s">
        <v>75</v>
      </c>
      <c r="C55" s="14"/>
      <c r="D55" s="14"/>
      <c r="E55" s="14"/>
      <c r="F55" s="13"/>
      <c r="G55" s="13">
        <v>10</v>
      </c>
      <c r="H55" s="13" t="s">
        <v>263</v>
      </c>
    </row>
    <row r="56" spans="1:8" ht="12.75">
      <c r="A56" s="13">
        <v>81</v>
      </c>
      <c r="B56" s="14" t="s">
        <v>49</v>
      </c>
      <c r="C56" s="14"/>
      <c r="D56" s="14"/>
      <c r="E56" s="14"/>
      <c r="F56" s="13"/>
      <c r="G56" s="13">
        <v>10</v>
      </c>
      <c r="H56" s="13" t="s">
        <v>263</v>
      </c>
    </row>
    <row r="57" spans="1:8" ht="12.75">
      <c r="A57" s="13">
        <v>161</v>
      </c>
      <c r="B57" s="14" t="s">
        <v>264</v>
      </c>
      <c r="C57" s="14"/>
      <c r="D57" s="14"/>
      <c r="E57" s="14"/>
      <c r="F57" s="13">
        <v>40</v>
      </c>
      <c r="G57" s="13">
        <v>10</v>
      </c>
      <c r="H57" s="13" t="s">
        <v>263</v>
      </c>
    </row>
    <row r="58" spans="1:8" ht="12.75">
      <c r="A58" s="13">
        <v>4</v>
      </c>
      <c r="B58" s="14" t="s">
        <v>117</v>
      </c>
      <c r="C58" s="14"/>
      <c r="D58" s="14"/>
      <c r="E58" s="14"/>
      <c r="F58" s="13">
        <v>51</v>
      </c>
      <c r="G58" s="13">
        <f>F58/5</f>
        <v>10.2</v>
      </c>
      <c r="H58" s="13" t="s">
        <v>265</v>
      </c>
    </row>
    <row r="59" spans="1:8" ht="12.75">
      <c r="A59" s="13">
        <v>40</v>
      </c>
      <c r="B59" s="14" t="s">
        <v>70</v>
      </c>
      <c r="C59" s="14"/>
      <c r="D59" s="14"/>
      <c r="E59" s="14"/>
      <c r="F59" s="13">
        <v>51</v>
      </c>
      <c r="G59" s="13">
        <f>F59/5</f>
        <v>10.2</v>
      </c>
      <c r="H59" s="13" t="s">
        <v>265</v>
      </c>
    </row>
    <row r="60" spans="1:8" ht="12.75">
      <c r="A60" s="13">
        <v>124</v>
      </c>
      <c r="B60" s="14" t="s">
        <v>118</v>
      </c>
      <c r="C60" s="14"/>
      <c r="D60" s="14"/>
      <c r="E60" s="14"/>
      <c r="F60" s="13">
        <v>29</v>
      </c>
      <c r="G60" s="13">
        <v>10.2</v>
      </c>
      <c r="H60" s="13" t="s">
        <v>265</v>
      </c>
    </row>
    <row r="61" spans="1:8" ht="12.75">
      <c r="A61" s="13">
        <v>143</v>
      </c>
      <c r="B61" s="14" t="s">
        <v>114</v>
      </c>
      <c r="C61" s="14"/>
      <c r="D61" s="14"/>
      <c r="E61" s="14"/>
      <c r="F61" s="13">
        <v>41</v>
      </c>
      <c r="G61" s="13">
        <v>10.25</v>
      </c>
      <c r="H61" s="13" t="s">
        <v>266</v>
      </c>
    </row>
    <row r="62" spans="1:8" ht="12.75">
      <c r="A62" s="13">
        <v>14</v>
      </c>
      <c r="B62" s="14" t="s">
        <v>76</v>
      </c>
      <c r="C62" s="14"/>
      <c r="D62" s="14"/>
      <c r="E62" s="14"/>
      <c r="F62" s="13">
        <v>52</v>
      </c>
      <c r="G62" s="13">
        <f>F62/5</f>
        <v>10.4</v>
      </c>
      <c r="H62" s="13" t="s">
        <v>267</v>
      </c>
    </row>
    <row r="63" spans="1:8" ht="12.75">
      <c r="A63" s="13">
        <v>20</v>
      </c>
      <c r="B63" s="14" t="s">
        <v>268</v>
      </c>
      <c r="C63" s="14"/>
      <c r="D63" s="14"/>
      <c r="E63" s="14"/>
      <c r="F63" s="13">
        <v>52</v>
      </c>
      <c r="G63" s="13">
        <f>F63/5</f>
        <v>10.4</v>
      </c>
      <c r="H63" s="13" t="s">
        <v>267</v>
      </c>
    </row>
    <row r="64" spans="1:8" ht="12.75">
      <c r="A64" s="13">
        <v>22</v>
      </c>
      <c r="B64" s="14" t="s">
        <v>86</v>
      </c>
      <c r="C64" s="14"/>
      <c r="D64" s="14"/>
      <c r="E64" s="14"/>
      <c r="F64" s="13">
        <v>52</v>
      </c>
      <c r="G64" s="13">
        <f>F64/5</f>
        <v>10.4</v>
      </c>
      <c r="H64" s="13" t="s">
        <v>267</v>
      </c>
    </row>
    <row r="65" spans="1:8" ht="12.75">
      <c r="A65" s="13">
        <v>34</v>
      </c>
      <c r="B65" s="14" t="s">
        <v>93</v>
      </c>
      <c r="C65" s="14"/>
      <c r="D65" s="14"/>
      <c r="E65" s="14"/>
      <c r="F65" s="13">
        <v>52</v>
      </c>
      <c r="G65" s="13">
        <f>F65/5</f>
        <v>10.4</v>
      </c>
      <c r="H65" s="13" t="s">
        <v>267</v>
      </c>
    </row>
    <row r="66" spans="1:8" ht="12.75">
      <c r="A66" s="13">
        <v>81</v>
      </c>
      <c r="B66" s="14" t="s">
        <v>100</v>
      </c>
      <c r="C66" s="14"/>
      <c r="D66" s="14"/>
      <c r="E66" s="14"/>
      <c r="F66" s="13"/>
      <c r="G66" s="13">
        <v>10.5</v>
      </c>
      <c r="H66" s="13" t="s">
        <v>269</v>
      </c>
    </row>
    <row r="67" spans="1:8" ht="12.75">
      <c r="A67" s="13">
        <v>84</v>
      </c>
      <c r="B67" s="14" t="s">
        <v>56</v>
      </c>
      <c r="C67" s="14"/>
      <c r="D67" s="14"/>
      <c r="E67" s="14"/>
      <c r="F67" s="13"/>
      <c r="G67" s="13">
        <v>10.5</v>
      </c>
      <c r="H67" s="13" t="s">
        <v>269</v>
      </c>
    </row>
    <row r="68" spans="1:8" ht="12.75">
      <c r="A68" s="13">
        <v>162</v>
      </c>
      <c r="B68" s="14" t="s">
        <v>121</v>
      </c>
      <c r="C68" s="14"/>
      <c r="D68" s="14"/>
      <c r="E68" s="14"/>
      <c r="F68" s="13">
        <v>42</v>
      </c>
      <c r="G68" s="13">
        <v>10.5</v>
      </c>
      <c r="H68" s="13" t="s">
        <v>269</v>
      </c>
    </row>
    <row r="69" spans="1:8" ht="12.75">
      <c r="A69" s="13">
        <v>25</v>
      </c>
      <c r="B69" s="14" t="s">
        <v>53</v>
      </c>
      <c r="C69" s="14"/>
      <c r="D69" s="14"/>
      <c r="E69" s="14"/>
      <c r="F69" s="13">
        <v>53</v>
      </c>
      <c r="G69" s="13">
        <f>F69/5</f>
        <v>10.6</v>
      </c>
      <c r="H69" s="13" t="s">
        <v>270</v>
      </c>
    </row>
    <row r="70" spans="1:8" ht="12.75">
      <c r="A70" s="13">
        <v>37</v>
      </c>
      <c r="B70" s="14" t="s">
        <v>88</v>
      </c>
      <c r="C70" s="14"/>
      <c r="D70" s="14"/>
      <c r="E70" s="14"/>
      <c r="F70" s="13">
        <v>54</v>
      </c>
      <c r="G70" s="13">
        <f>F70/5</f>
        <v>10.8</v>
      </c>
      <c r="H70" s="13" t="s">
        <v>271</v>
      </c>
    </row>
    <row r="71" spans="1:8" ht="12.75">
      <c r="A71" s="13">
        <v>3</v>
      </c>
      <c r="B71" s="14" t="s">
        <v>99</v>
      </c>
      <c r="C71" s="14"/>
      <c r="D71" s="14"/>
      <c r="E71" s="14"/>
      <c r="F71" s="13">
        <v>54.5</v>
      </c>
      <c r="G71" s="13">
        <f>F71/5</f>
        <v>10.9</v>
      </c>
      <c r="H71" s="13" t="s">
        <v>272</v>
      </c>
    </row>
    <row r="72" spans="1:8" ht="12.75">
      <c r="A72" s="13">
        <v>142</v>
      </c>
      <c r="B72" s="14" t="s">
        <v>96</v>
      </c>
      <c r="C72" s="14"/>
      <c r="D72" s="14"/>
      <c r="E72" s="14"/>
      <c r="F72" s="13">
        <v>44</v>
      </c>
      <c r="G72" s="13">
        <v>11</v>
      </c>
      <c r="H72" s="13" t="s">
        <v>273</v>
      </c>
    </row>
    <row r="73" spans="1:8" ht="12.75">
      <c r="A73" s="13">
        <v>122</v>
      </c>
      <c r="B73" s="14" t="s">
        <v>274</v>
      </c>
      <c r="C73" s="14"/>
      <c r="D73" s="14"/>
      <c r="E73" s="14"/>
      <c r="F73" s="13">
        <v>34</v>
      </c>
      <c r="G73" s="13">
        <v>11.8</v>
      </c>
      <c r="H73" s="13" t="s">
        <v>275</v>
      </c>
    </row>
    <row r="74" spans="1:8" ht="12.75">
      <c r="A74" s="13">
        <v>2</v>
      </c>
      <c r="B74" s="14" t="s">
        <v>276</v>
      </c>
      <c r="C74" s="14"/>
      <c r="D74" s="14"/>
      <c r="E74" s="14"/>
      <c r="F74" s="13">
        <v>60</v>
      </c>
      <c r="G74" s="13">
        <f>F74/5</f>
        <v>12</v>
      </c>
      <c r="H74" s="13" t="s">
        <v>277</v>
      </c>
    </row>
    <row r="75" spans="1:8" ht="12.75">
      <c r="A75" s="13">
        <v>26</v>
      </c>
      <c r="B75" s="14" t="s">
        <v>46</v>
      </c>
      <c r="C75" s="14"/>
      <c r="D75" s="14"/>
      <c r="E75" s="14"/>
      <c r="F75" s="13">
        <v>61.5</v>
      </c>
      <c r="G75" s="13">
        <f>F75/5</f>
        <v>12.3</v>
      </c>
      <c r="H75" s="13" t="s">
        <v>278</v>
      </c>
    </row>
    <row r="76" spans="1:8" ht="12.75">
      <c r="A76" s="13">
        <v>62</v>
      </c>
      <c r="B76" s="14" t="s">
        <v>107</v>
      </c>
      <c r="C76" s="14"/>
      <c r="D76" s="14"/>
      <c r="E76" s="14"/>
      <c r="F76" s="13"/>
      <c r="G76" s="13">
        <v>13.75</v>
      </c>
      <c r="H76" s="13" t="s">
        <v>279</v>
      </c>
    </row>
  </sheetData>
  <sheetProtection/>
  <mergeCells count="1">
    <mergeCell ref="A1:H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A15" sqref="A15:A16"/>
    </sheetView>
  </sheetViews>
  <sheetFormatPr defaultColWidth="9.140625" defaultRowHeight="12.75"/>
  <cols>
    <col min="1" max="1" width="36.8515625" style="0" customWidth="1"/>
    <col min="2" max="2" width="18.00390625" style="0" customWidth="1"/>
    <col min="3" max="3" width="11.8515625" style="4" customWidth="1"/>
    <col min="4" max="7" width="0" style="1" hidden="1" customWidth="1"/>
    <col min="8" max="8" width="9.57421875" style="1" bestFit="1" customWidth="1"/>
    <col min="9" max="9" width="9.140625" style="5" customWidth="1"/>
  </cols>
  <sheetData>
    <row r="1" spans="1:9" ht="12.75">
      <c r="A1" s="78" t="s">
        <v>280</v>
      </c>
      <c r="B1" s="78"/>
      <c r="C1" s="78"/>
      <c r="D1" s="78"/>
      <c r="E1" s="78"/>
      <c r="F1" s="78"/>
      <c r="G1" s="78"/>
      <c r="H1" s="78"/>
      <c r="I1" s="78"/>
    </row>
    <row r="2" spans="1:9" ht="89.25">
      <c r="A2" s="12" t="s">
        <v>205</v>
      </c>
      <c r="B2" s="12" t="s">
        <v>281</v>
      </c>
      <c r="C2" s="18" t="s">
        <v>282</v>
      </c>
      <c r="D2" s="12" t="s">
        <v>283</v>
      </c>
      <c r="E2" s="12" t="s">
        <v>284</v>
      </c>
      <c r="F2" s="12" t="s">
        <v>285</v>
      </c>
      <c r="G2" s="12" t="s">
        <v>286</v>
      </c>
      <c r="H2" s="12" t="s">
        <v>210</v>
      </c>
      <c r="I2" s="19" t="s">
        <v>287</v>
      </c>
    </row>
    <row r="3" spans="1:9" ht="12.75">
      <c r="A3" s="32" t="s">
        <v>288</v>
      </c>
      <c r="B3" s="32" t="s">
        <v>289</v>
      </c>
      <c r="C3" s="33" t="s">
        <v>290</v>
      </c>
      <c r="D3" s="16">
        <v>25</v>
      </c>
      <c r="E3" s="16">
        <v>25</v>
      </c>
      <c r="F3" s="16">
        <v>24</v>
      </c>
      <c r="G3" s="16">
        <f aca="true" t="shared" si="0" ref="G3:G42">D3+E3+F3</f>
        <v>74</v>
      </c>
      <c r="H3" s="34">
        <f aca="true" t="shared" si="1" ref="H3:H11">G3/3</f>
        <v>24.666666666666668</v>
      </c>
      <c r="I3" s="35" t="s">
        <v>213</v>
      </c>
    </row>
    <row r="4" spans="1:9" ht="25.5">
      <c r="A4" s="32" t="s">
        <v>291</v>
      </c>
      <c r="B4" s="32" t="s">
        <v>292</v>
      </c>
      <c r="C4" s="33" t="s">
        <v>290</v>
      </c>
      <c r="D4" s="16">
        <v>24</v>
      </c>
      <c r="E4" s="16">
        <v>25</v>
      </c>
      <c r="F4" s="16">
        <v>24</v>
      </c>
      <c r="G4" s="16">
        <f t="shared" si="0"/>
        <v>73</v>
      </c>
      <c r="H4" s="34">
        <f t="shared" si="1"/>
        <v>24.333333333333332</v>
      </c>
      <c r="I4" s="35" t="s">
        <v>214</v>
      </c>
    </row>
    <row r="5" spans="1:9" ht="12.75">
      <c r="A5" s="32" t="s">
        <v>94</v>
      </c>
      <c r="B5" s="32" t="s">
        <v>293</v>
      </c>
      <c r="C5" s="33" t="s">
        <v>290</v>
      </c>
      <c r="D5" s="16">
        <v>25</v>
      </c>
      <c r="E5" s="16">
        <v>23</v>
      </c>
      <c r="F5" s="16">
        <v>24</v>
      </c>
      <c r="G5" s="16">
        <f t="shared" si="0"/>
        <v>72</v>
      </c>
      <c r="H5" s="34">
        <f t="shared" si="1"/>
        <v>24</v>
      </c>
      <c r="I5" s="35" t="s">
        <v>215</v>
      </c>
    </row>
    <row r="6" spans="1:9" ht="12.75">
      <c r="A6" s="11" t="s">
        <v>294</v>
      </c>
      <c r="B6" s="11" t="s">
        <v>295</v>
      </c>
      <c r="C6" s="20" t="s">
        <v>290</v>
      </c>
      <c r="D6" s="13">
        <v>24</v>
      </c>
      <c r="E6" s="13">
        <v>24</v>
      </c>
      <c r="F6" s="13">
        <v>23</v>
      </c>
      <c r="G6" s="13">
        <f t="shared" si="0"/>
        <v>71</v>
      </c>
      <c r="H6" s="21">
        <f t="shared" si="1"/>
        <v>23.666666666666668</v>
      </c>
      <c r="I6" s="22" t="s">
        <v>217</v>
      </c>
    </row>
    <row r="7" spans="1:9" ht="12.75">
      <c r="A7" s="11" t="s">
        <v>65</v>
      </c>
      <c r="B7" s="11" t="s">
        <v>296</v>
      </c>
      <c r="C7" s="20" t="s">
        <v>290</v>
      </c>
      <c r="D7" s="13">
        <v>20</v>
      </c>
      <c r="E7" s="13">
        <v>21</v>
      </c>
      <c r="F7" s="13">
        <v>20</v>
      </c>
      <c r="G7" s="13">
        <f t="shared" si="0"/>
        <v>61</v>
      </c>
      <c r="H7" s="21">
        <f t="shared" si="1"/>
        <v>20.333333333333332</v>
      </c>
      <c r="I7" s="22" t="s">
        <v>218</v>
      </c>
    </row>
    <row r="8" spans="1:9" ht="12.75">
      <c r="A8" s="11" t="s">
        <v>297</v>
      </c>
      <c r="B8" s="11" t="s">
        <v>295</v>
      </c>
      <c r="C8" s="20" t="s">
        <v>290</v>
      </c>
      <c r="D8" s="13">
        <v>17</v>
      </c>
      <c r="E8" s="13">
        <v>23</v>
      </c>
      <c r="F8" s="13">
        <v>20</v>
      </c>
      <c r="G8" s="13">
        <f t="shared" si="0"/>
        <v>60</v>
      </c>
      <c r="H8" s="21">
        <f t="shared" si="1"/>
        <v>20</v>
      </c>
      <c r="I8" s="22" t="s">
        <v>219</v>
      </c>
    </row>
    <row r="9" spans="1:9" ht="12.75">
      <c r="A9" s="11" t="s">
        <v>298</v>
      </c>
      <c r="B9" s="11" t="s">
        <v>295</v>
      </c>
      <c r="C9" s="20" t="s">
        <v>290</v>
      </c>
      <c r="D9" s="13">
        <v>23</v>
      </c>
      <c r="E9" s="13">
        <v>16</v>
      </c>
      <c r="F9" s="13">
        <v>20</v>
      </c>
      <c r="G9" s="13">
        <f t="shared" si="0"/>
        <v>59</v>
      </c>
      <c r="H9" s="21">
        <f t="shared" si="1"/>
        <v>19.666666666666668</v>
      </c>
      <c r="I9" s="22" t="s">
        <v>220</v>
      </c>
    </row>
    <row r="10" spans="1:9" ht="12.75">
      <c r="A10" s="11" t="s">
        <v>299</v>
      </c>
      <c r="B10" s="11" t="s">
        <v>300</v>
      </c>
      <c r="C10" s="20" t="s">
        <v>290</v>
      </c>
      <c r="D10" s="13">
        <v>18</v>
      </c>
      <c r="E10" s="13">
        <v>21</v>
      </c>
      <c r="F10" s="13">
        <v>19</v>
      </c>
      <c r="G10" s="13">
        <f t="shared" si="0"/>
        <v>58</v>
      </c>
      <c r="H10" s="21">
        <f t="shared" si="1"/>
        <v>19.333333333333332</v>
      </c>
      <c r="I10" s="22" t="s">
        <v>222</v>
      </c>
    </row>
    <row r="11" spans="1:9" ht="12.75">
      <c r="A11" s="11" t="s">
        <v>301</v>
      </c>
      <c r="B11" s="11" t="s">
        <v>302</v>
      </c>
      <c r="C11" s="20" t="s">
        <v>290</v>
      </c>
      <c r="D11" s="13">
        <v>19</v>
      </c>
      <c r="E11" s="13">
        <v>20</v>
      </c>
      <c r="F11" s="13">
        <v>19</v>
      </c>
      <c r="G11" s="13">
        <f t="shared" si="0"/>
        <v>58</v>
      </c>
      <c r="H11" s="21">
        <f t="shared" si="1"/>
        <v>19.333333333333332</v>
      </c>
      <c r="I11" s="22" t="s">
        <v>222</v>
      </c>
    </row>
    <row r="12" spans="1:9" ht="12.75">
      <c r="A12" s="11" t="s">
        <v>303</v>
      </c>
      <c r="B12" s="11" t="s">
        <v>304</v>
      </c>
      <c r="C12" s="20" t="s">
        <v>290</v>
      </c>
      <c r="D12" s="13">
        <v>16</v>
      </c>
      <c r="E12" s="13">
        <v>21</v>
      </c>
      <c r="F12" s="13"/>
      <c r="G12" s="13">
        <f t="shared" si="0"/>
        <v>37</v>
      </c>
      <c r="H12" s="21">
        <f aca="true" t="shared" si="2" ref="H12:H41">G12/2</f>
        <v>18.5</v>
      </c>
      <c r="I12" s="22" t="s">
        <v>225</v>
      </c>
    </row>
    <row r="13" spans="1:9" ht="12.75">
      <c r="A13" s="11" t="s">
        <v>305</v>
      </c>
      <c r="B13" s="11" t="s">
        <v>295</v>
      </c>
      <c r="C13" s="20" t="s">
        <v>290</v>
      </c>
      <c r="D13" s="13">
        <v>16</v>
      </c>
      <c r="E13" s="13">
        <v>21</v>
      </c>
      <c r="F13" s="13"/>
      <c r="G13" s="13">
        <f t="shared" si="0"/>
        <v>37</v>
      </c>
      <c r="H13" s="21">
        <f t="shared" si="2"/>
        <v>18.5</v>
      </c>
      <c r="I13" s="22" t="s">
        <v>225</v>
      </c>
    </row>
    <row r="14" spans="1:9" ht="12.75">
      <c r="A14" s="11" t="s">
        <v>306</v>
      </c>
      <c r="B14" s="11" t="s">
        <v>307</v>
      </c>
      <c r="C14" s="20" t="s">
        <v>290</v>
      </c>
      <c r="D14" s="13">
        <v>21</v>
      </c>
      <c r="E14" s="13">
        <v>16</v>
      </c>
      <c r="F14" s="13"/>
      <c r="G14" s="13">
        <f t="shared" si="0"/>
        <v>37</v>
      </c>
      <c r="H14" s="21">
        <f t="shared" si="2"/>
        <v>18.5</v>
      </c>
      <c r="I14" s="22" t="s">
        <v>225</v>
      </c>
    </row>
    <row r="15" spans="1:9" ht="12.75">
      <c r="A15" s="11" t="s">
        <v>308</v>
      </c>
      <c r="B15" s="11" t="s">
        <v>309</v>
      </c>
      <c r="C15" s="20" t="s">
        <v>290</v>
      </c>
      <c r="D15" s="13">
        <v>16</v>
      </c>
      <c r="E15" s="13">
        <v>20</v>
      </c>
      <c r="F15" s="13"/>
      <c r="G15" s="13">
        <f t="shared" si="0"/>
        <v>36</v>
      </c>
      <c r="H15" s="21">
        <f t="shared" si="2"/>
        <v>18</v>
      </c>
      <c r="I15" s="22" t="s">
        <v>230</v>
      </c>
    </row>
    <row r="16" spans="1:9" ht="12.75">
      <c r="A16" s="11" t="s">
        <v>310</v>
      </c>
      <c r="B16" s="11" t="s">
        <v>311</v>
      </c>
      <c r="C16" s="20" t="s">
        <v>290</v>
      </c>
      <c r="D16" s="13">
        <v>18</v>
      </c>
      <c r="E16" s="13">
        <v>18</v>
      </c>
      <c r="F16" s="13"/>
      <c r="G16" s="13">
        <f t="shared" si="0"/>
        <v>36</v>
      </c>
      <c r="H16" s="21">
        <f t="shared" si="2"/>
        <v>18</v>
      </c>
      <c r="I16" s="22" t="s">
        <v>230</v>
      </c>
    </row>
    <row r="17" spans="1:9" ht="12.75">
      <c r="A17" s="11" t="s">
        <v>312</v>
      </c>
      <c r="B17" s="11" t="s">
        <v>313</v>
      </c>
      <c r="C17" s="20" t="s">
        <v>290</v>
      </c>
      <c r="D17" s="13">
        <v>15</v>
      </c>
      <c r="E17" s="13">
        <v>17</v>
      </c>
      <c r="F17" s="13"/>
      <c r="G17" s="13">
        <f t="shared" si="0"/>
        <v>32</v>
      </c>
      <c r="H17" s="21">
        <f t="shared" si="2"/>
        <v>16</v>
      </c>
      <c r="I17" s="22" t="s">
        <v>234</v>
      </c>
    </row>
    <row r="18" spans="1:9" ht="12.75">
      <c r="A18" s="11" t="s">
        <v>314</v>
      </c>
      <c r="B18" s="11" t="s">
        <v>315</v>
      </c>
      <c r="C18" s="20" t="s">
        <v>290</v>
      </c>
      <c r="D18" s="13">
        <v>13</v>
      </c>
      <c r="E18" s="13">
        <v>18</v>
      </c>
      <c r="F18" s="13"/>
      <c r="G18" s="13">
        <f t="shared" si="0"/>
        <v>31</v>
      </c>
      <c r="H18" s="21">
        <f t="shared" si="2"/>
        <v>15.5</v>
      </c>
      <c r="I18" s="22" t="s">
        <v>235</v>
      </c>
    </row>
    <row r="19" spans="1:9" ht="12.75">
      <c r="A19" s="11" t="s">
        <v>316</v>
      </c>
      <c r="B19" s="11" t="s">
        <v>317</v>
      </c>
      <c r="C19" s="20" t="s">
        <v>290</v>
      </c>
      <c r="D19" s="13">
        <v>14</v>
      </c>
      <c r="E19" s="13">
        <v>17</v>
      </c>
      <c r="F19" s="13"/>
      <c r="G19" s="13">
        <f t="shared" si="0"/>
        <v>31</v>
      </c>
      <c r="H19" s="21">
        <f t="shared" si="2"/>
        <v>15.5</v>
      </c>
      <c r="I19" s="22" t="s">
        <v>235</v>
      </c>
    </row>
    <row r="20" spans="1:9" ht="12.75">
      <c r="A20" s="11" t="s">
        <v>318</v>
      </c>
      <c r="B20" s="11" t="s">
        <v>296</v>
      </c>
      <c r="C20" s="20" t="s">
        <v>290</v>
      </c>
      <c r="D20" s="13">
        <v>12</v>
      </c>
      <c r="E20" s="13">
        <v>19</v>
      </c>
      <c r="F20" s="13"/>
      <c r="G20" s="13">
        <f t="shared" si="0"/>
        <v>31</v>
      </c>
      <c r="H20" s="21">
        <f t="shared" si="2"/>
        <v>15.5</v>
      </c>
      <c r="I20" s="22" t="s">
        <v>235</v>
      </c>
    </row>
    <row r="21" spans="1:9" ht="12.75">
      <c r="A21" s="11" t="s">
        <v>319</v>
      </c>
      <c r="B21" s="11" t="s">
        <v>320</v>
      </c>
      <c r="C21" s="20" t="s">
        <v>290</v>
      </c>
      <c r="D21" s="13">
        <v>16</v>
      </c>
      <c r="E21" s="13">
        <v>15</v>
      </c>
      <c r="F21" s="13"/>
      <c r="G21" s="13">
        <f t="shared" si="0"/>
        <v>31</v>
      </c>
      <c r="H21" s="21">
        <f t="shared" si="2"/>
        <v>15.5</v>
      </c>
      <c r="I21" s="22" t="s">
        <v>235</v>
      </c>
    </row>
    <row r="22" spans="1:9" ht="12.75">
      <c r="A22" s="11" t="s">
        <v>321</v>
      </c>
      <c r="B22" s="11" t="s">
        <v>322</v>
      </c>
      <c r="C22" s="20" t="s">
        <v>290</v>
      </c>
      <c r="D22" s="13">
        <v>13</v>
      </c>
      <c r="E22" s="13">
        <v>17</v>
      </c>
      <c r="F22" s="13"/>
      <c r="G22" s="13">
        <f t="shared" si="0"/>
        <v>30</v>
      </c>
      <c r="H22" s="21">
        <f t="shared" si="2"/>
        <v>15</v>
      </c>
      <c r="I22" s="22" t="s">
        <v>241</v>
      </c>
    </row>
    <row r="23" spans="1:9" ht="12.75">
      <c r="A23" s="11" t="s">
        <v>323</v>
      </c>
      <c r="B23" s="11" t="s">
        <v>313</v>
      </c>
      <c r="C23" s="20" t="s">
        <v>290</v>
      </c>
      <c r="D23" s="13">
        <v>20</v>
      </c>
      <c r="E23" s="13">
        <v>10</v>
      </c>
      <c r="F23" s="13"/>
      <c r="G23" s="13">
        <f t="shared" si="0"/>
        <v>30</v>
      </c>
      <c r="H23" s="21">
        <f t="shared" si="2"/>
        <v>15</v>
      </c>
      <c r="I23" s="22" t="s">
        <v>241</v>
      </c>
    </row>
    <row r="24" spans="1:9" ht="12.75">
      <c r="A24" s="11" t="s">
        <v>324</v>
      </c>
      <c r="B24" s="11" t="s">
        <v>325</v>
      </c>
      <c r="C24" s="20" t="s">
        <v>290</v>
      </c>
      <c r="D24" s="13">
        <v>13</v>
      </c>
      <c r="E24" s="13">
        <v>16</v>
      </c>
      <c r="F24" s="13"/>
      <c r="G24" s="13">
        <f t="shared" si="0"/>
        <v>29</v>
      </c>
      <c r="H24" s="21">
        <f t="shared" si="2"/>
        <v>14.5</v>
      </c>
      <c r="I24" s="22" t="s">
        <v>245</v>
      </c>
    </row>
    <row r="25" spans="1:9" ht="12.75">
      <c r="A25" s="11" t="s">
        <v>326</v>
      </c>
      <c r="B25" s="11" t="s">
        <v>327</v>
      </c>
      <c r="C25" s="20" t="s">
        <v>290</v>
      </c>
      <c r="D25" s="13">
        <v>15</v>
      </c>
      <c r="E25" s="13">
        <v>14</v>
      </c>
      <c r="F25" s="13"/>
      <c r="G25" s="13">
        <f t="shared" si="0"/>
        <v>29</v>
      </c>
      <c r="H25" s="21">
        <f t="shared" si="2"/>
        <v>14.5</v>
      </c>
      <c r="I25" s="22" t="s">
        <v>245</v>
      </c>
    </row>
    <row r="26" spans="1:9" ht="12.75">
      <c r="A26" s="11" t="s">
        <v>328</v>
      </c>
      <c r="B26" s="11" t="s">
        <v>300</v>
      </c>
      <c r="C26" s="20" t="s">
        <v>290</v>
      </c>
      <c r="D26" s="13">
        <v>12</v>
      </c>
      <c r="E26" s="13">
        <v>17</v>
      </c>
      <c r="F26" s="13"/>
      <c r="G26" s="13">
        <f t="shared" si="0"/>
        <v>29</v>
      </c>
      <c r="H26" s="21">
        <f t="shared" si="2"/>
        <v>14.5</v>
      </c>
      <c r="I26" s="22" t="s">
        <v>245</v>
      </c>
    </row>
    <row r="27" spans="1:9" ht="12.75">
      <c r="A27" s="11" t="s">
        <v>329</v>
      </c>
      <c r="B27" s="11" t="s">
        <v>296</v>
      </c>
      <c r="C27" s="20" t="s">
        <v>290</v>
      </c>
      <c r="D27" s="13">
        <v>18</v>
      </c>
      <c r="E27" s="13">
        <v>10</v>
      </c>
      <c r="F27" s="13"/>
      <c r="G27" s="13">
        <f t="shared" si="0"/>
        <v>28</v>
      </c>
      <c r="H27" s="21">
        <f t="shared" si="2"/>
        <v>14</v>
      </c>
      <c r="I27" s="22" t="s">
        <v>249</v>
      </c>
    </row>
    <row r="28" spans="1:9" ht="12.75">
      <c r="A28" s="11" t="s">
        <v>330</v>
      </c>
      <c r="B28" s="11" t="s">
        <v>331</v>
      </c>
      <c r="C28" s="20" t="s">
        <v>290</v>
      </c>
      <c r="D28" s="13">
        <v>14</v>
      </c>
      <c r="E28" s="13">
        <v>13</v>
      </c>
      <c r="F28" s="13"/>
      <c r="G28" s="13">
        <f t="shared" si="0"/>
        <v>27</v>
      </c>
      <c r="H28" s="21">
        <f t="shared" si="2"/>
        <v>13.5</v>
      </c>
      <c r="I28" s="22" t="s">
        <v>251</v>
      </c>
    </row>
    <row r="29" spans="1:9" ht="12.75">
      <c r="A29" s="11" t="s">
        <v>332</v>
      </c>
      <c r="B29" s="11" t="s">
        <v>315</v>
      </c>
      <c r="C29" s="20" t="s">
        <v>290</v>
      </c>
      <c r="D29" s="13">
        <v>15</v>
      </c>
      <c r="E29" s="13">
        <v>12</v>
      </c>
      <c r="F29" s="13"/>
      <c r="G29" s="13">
        <f t="shared" si="0"/>
        <v>27</v>
      </c>
      <c r="H29" s="21">
        <f t="shared" si="2"/>
        <v>13.5</v>
      </c>
      <c r="I29" s="22" t="s">
        <v>251</v>
      </c>
    </row>
    <row r="30" spans="1:9" ht="12.75">
      <c r="A30" s="11" t="s">
        <v>333</v>
      </c>
      <c r="B30" s="11" t="s">
        <v>334</v>
      </c>
      <c r="C30" s="20" t="s">
        <v>290</v>
      </c>
      <c r="D30" s="13">
        <v>14</v>
      </c>
      <c r="E30" s="13">
        <v>13</v>
      </c>
      <c r="F30" s="13"/>
      <c r="G30" s="13">
        <f t="shared" si="0"/>
        <v>27</v>
      </c>
      <c r="H30" s="21">
        <f t="shared" si="2"/>
        <v>13.5</v>
      </c>
      <c r="I30" s="22" t="s">
        <v>251</v>
      </c>
    </row>
    <row r="31" spans="1:9" ht="12.75">
      <c r="A31" s="11" t="s">
        <v>335</v>
      </c>
      <c r="B31" s="11" t="s">
        <v>336</v>
      </c>
      <c r="C31" s="20" t="s">
        <v>290</v>
      </c>
      <c r="D31" s="13">
        <v>12</v>
      </c>
      <c r="E31" s="13">
        <v>15</v>
      </c>
      <c r="F31" s="13"/>
      <c r="G31" s="13">
        <f t="shared" si="0"/>
        <v>27</v>
      </c>
      <c r="H31" s="21">
        <f t="shared" si="2"/>
        <v>13.5</v>
      </c>
      <c r="I31" s="22" t="s">
        <v>251</v>
      </c>
    </row>
    <row r="32" spans="1:9" ht="12.75">
      <c r="A32" s="11" t="s">
        <v>337</v>
      </c>
      <c r="B32" s="11" t="s">
        <v>296</v>
      </c>
      <c r="C32" s="20" t="s">
        <v>290</v>
      </c>
      <c r="D32" s="13">
        <v>15</v>
      </c>
      <c r="E32" s="13">
        <v>11</v>
      </c>
      <c r="F32" s="13"/>
      <c r="G32" s="13">
        <f t="shared" si="0"/>
        <v>26</v>
      </c>
      <c r="H32" s="21">
        <f t="shared" si="2"/>
        <v>13</v>
      </c>
      <c r="I32" s="22" t="s">
        <v>256</v>
      </c>
    </row>
    <row r="33" spans="1:9" ht="12.75">
      <c r="A33" s="11" t="s">
        <v>338</v>
      </c>
      <c r="B33" s="11" t="s">
        <v>302</v>
      </c>
      <c r="C33" s="20" t="s">
        <v>290</v>
      </c>
      <c r="D33" s="13">
        <v>15</v>
      </c>
      <c r="E33" s="13">
        <v>11</v>
      </c>
      <c r="F33" s="13"/>
      <c r="G33" s="13">
        <f t="shared" si="0"/>
        <v>26</v>
      </c>
      <c r="H33" s="21">
        <f t="shared" si="2"/>
        <v>13</v>
      </c>
      <c r="I33" s="22" t="s">
        <v>256</v>
      </c>
    </row>
    <row r="34" spans="1:9" ht="25.5">
      <c r="A34" s="11" t="s">
        <v>339</v>
      </c>
      <c r="B34" s="11" t="s">
        <v>292</v>
      </c>
      <c r="C34" s="20" t="s">
        <v>290</v>
      </c>
      <c r="D34" s="13">
        <v>14</v>
      </c>
      <c r="E34" s="13">
        <v>10</v>
      </c>
      <c r="F34" s="13"/>
      <c r="G34" s="13">
        <f t="shared" si="0"/>
        <v>24</v>
      </c>
      <c r="H34" s="21">
        <f t="shared" si="2"/>
        <v>12</v>
      </c>
      <c r="I34" s="22" t="s">
        <v>259</v>
      </c>
    </row>
    <row r="35" spans="1:9" ht="12.75">
      <c r="A35" s="11" t="s">
        <v>340</v>
      </c>
      <c r="B35" s="11" t="s">
        <v>325</v>
      </c>
      <c r="C35" s="20" t="s">
        <v>290</v>
      </c>
      <c r="D35" s="13">
        <v>13</v>
      </c>
      <c r="E35" s="13">
        <v>11</v>
      </c>
      <c r="F35" s="13"/>
      <c r="G35" s="13">
        <f t="shared" si="0"/>
        <v>24</v>
      </c>
      <c r="H35" s="21">
        <f t="shared" si="2"/>
        <v>12</v>
      </c>
      <c r="I35" s="22" t="s">
        <v>259</v>
      </c>
    </row>
    <row r="36" spans="1:9" ht="25.5">
      <c r="A36" s="11" t="s">
        <v>341</v>
      </c>
      <c r="B36" s="11" t="s">
        <v>342</v>
      </c>
      <c r="C36" s="20" t="s">
        <v>290</v>
      </c>
      <c r="D36" s="13">
        <v>11</v>
      </c>
      <c r="E36" s="13">
        <v>12</v>
      </c>
      <c r="F36" s="13"/>
      <c r="G36" s="13">
        <f t="shared" si="0"/>
        <v>23</v>
      </c>
      <c r="H36" s="21">
        <f t="shared" si="2"/>
        <v>11.5</v>
      </c>
      <c r="I36" s="22" t="s">
        <v>262</v>
      </c>
    </row>
    <row r="37" spans="1:9" ht="12.75">
      <c r="A37" s="11" t="s">
        <v>343</v>
      </c>
      <c r="B37" s="11" t="s">
        <v>344</v>
      </c>
      <c r="C37" s="20" t="s">
        <v>290</v>
      </c>
      <c r="D37" s="13">
        <v>13</v>
      </c>
      <c r="E37" s="13">
        <v>10</v>
      </c>
      <c r="F37" s="13"/>
      <c r="G37" s="13">
        <f t="shared" si="0"/>
        <v>23</v>
      </c>
      <c r="H37" s="21">
        <f t="shared" si="2"/>
        <v>11.5</v>
      </c>
      <c r="I37" s="22" t="s">
        <v>262</v>
      </c>
    </row>
    <row r="38" spans="1:9" ht="12.75">
      <c r="A38" s="11" t="s">
        <v>345</v>
      </c>
      <c r="B38" s="11" t="s">
        <v>300</v>
      </c>
      <c r="C38" s="20" t="s">
        <v>290</v>
      </c>
      <c r="D38" s="13">
        <v>14</v>
      </c>
      <c r="E38" s="13">
        <v>9</v>
      </c>
      <c r="F38" s="13"/>
      <c r="G38" s="13">
        <f t="shared" si="0"/>
        <v>23</v>
      </c>
      <c r="H38" s="21">
        <f t="shared" si="2"/>
        <v>11.5</v>
      </c>
      <c r="I38" s="22" t="s">
        <v>262</v>
      </c>
    </row>
    <row r="39" spans="1:9" ht="12.75">
      <c r="A39" s="11" t="s">
        <v>346</v>
      </c>
      <c r="B39" s="11" t="s">
        <v>289</v>
      </c>
      <c r="C39" s="20" t="s">
        <v>290</v>
      </c>
      <c r="D39" s="13">
        <v>12</v>
      </c>
      <c r="E39" s="13">
        <v>10</v>
      </c>
      <c r="F39" s="13"/>
      <c r="G39" s="13">
        <f t="shared" si="0"/>
        <v>22</v>
      </c>
      <c r="H39" s="21">
        <f t="shared" si="2"/>
        <v>11</v>
      </c>
      <c r="I39" s="22" t="s">
        <v>266</v>
      </c>
    </row>
    <row r="40" spans="1:9" ht="25.5">
      <c r="A40" s="11" t="s">
        <v>347</v>
      </c>
      <c r="B40" s="11" t="s">
        <v>342</v>
      </c>
      <c r="C40" s="20" t="s">
        <v>290</v>
      </c>
      <c r="D40" s="13">
        <v>7</v>
      </c>
      <c r="E40" s="13">
        <v>12</v>
      </c>
      <c r="F40" s="13"/>
      <c r="G40" s="13">
        <f t="shared" si="0"/>
        <v>19</v>
      </c>
      <c r="H40" s="21">
        <f t="shared" si="2"/>
        <v>9.5</v>
      </c>
      <c r="I40" s="22" t="s">
        <v>267</v>
      </c>
    </row>
    <row r="41" spans="1:9" ht="12.75">
      <c r="A41" s="11" t="s">
        <v>348</v>
      </c>
      <c r="B41" s="11" t="s">
        <v>300</v>
      </c>
      <c r="C41" s="20" t="s">
        <v>290</v>
      </c>
      <c r="D41" s="13">
        <v>10</v>
      </c>
      <c r="E41" s="13">
        <v>7</v>
      </c>
      <c r="F41" s="13"/>
      <c r="G41" s="13">
        <f t="shared" si="0"/>
        <v>17</v>
      </c>
      <c r="H41" s="21">
        <f t="shared" si="2"/>
        <v>8.5</v>
      </c>
      <c r="I41" s="22" t="s">
        <v>269</v>
      </c>
    </row>
    <row r="42" spans="1:9" ht="51">
      <c r="A42" s="11" t="s">
        <v>349</v>
      </c>
      <c r="B42" s="11" t="s">
        <v>350</v>
      </c>
      <c r="C42" s="23" t="s">
        <v>290</v>
      </c>
      <c r="D42" s="13">
        <v>9</v>
      </c>
      <c r="E42" s="13" t="s">
        <v>351</v>
      </c>
      <c r="F42" s="13"/>
      <c r="G42" s="13" t="e">
        <f t="shared" si="0"/>
        <v>#VALUE!</v>
      </c>
      <c r="H42" s="13" t="s">
        <v>351</v>
      </c>
      <c r="I42" s="13" t="s">
        <v>351</v>
      </c>
    </row>
    <row r="43" spans="1:9" ht="38.25">
      <c r="A43" s="11" t="s">
        <v>352</v>
      </c>
      <c r="B43" s="11"/>
      <c r="C43" s="23" t="s">
        <v>290</v>
      </c>
      <c r="D43" s="13"/>
      <c r="E43" s="13"/>
      <c r="F43" s="13"/>
      <c r="G43" s="13"/>
      <c r="H43" s="13" t="s">
        <v>351</v>
      </c>
      <c r="I43" s="13" t="s">
        <v>351</v>
      </c>
    </row>
    <row r="44" spans="1:9" ht="12.75">
      <c r="A44" s="80"/>
      <c r="B44" s="81"/>
      <c r="C44" s="81"/>
      <c r="D44" s="81"/>
      <c r="E44" s="81"/>
      <c r="F44" s="81"/>
      <c r="G44" s="81"/>
      <c r="H44" s="81"/>
      <c r="I44" s="82"/>
    </row>
    <row r="45" spans="1:9" ht="12.75">
      <c r="A45" s="79" t="s">
        <v>353</v>
      </c>
      <c r="B45" s="79"/>
      <c r="C45" s="79"/>
      <c r="D45" s="79"/>
      <c r="E45" s="79"/>
      <c r="F45" s="79"/>
      <c r="G45" s="79"/>
      <c r="H45" s="79"/>
      <c r="I45" s="79"/>
    </row>
    <row r="46" spans="1:9" ht="12.75">
      <c r="A46" s="24" t="s">
        <v>354</v>
      </c>
      <c r="B46" s="24" t="s">
        <v>355</v>
      </c>
      <c r="C46" s="25" t="s">
        <v>356</v>
      </c>
      <c r="D46" s="24" t="s">
        <v>283</v>
      </c>
      <c r="E46" s="24" t="s">
        <v>284</v>
      </c>
      <c r="F46" s="24" t="s">
        <v>285</v>
      </c>
      <c r="G46" s="24" t="s">
        <v>286</v>
      </c>
      <c r="H46" s="24" t="s">
        <v>357</v>
      </c>
      <c r="I46" s="26" t="s">
        <v>358</v>
      </c>
    </row>
    <row r="47" spans="1:9" ht="12.75">
      <c r="A47" s="32" t="s">
        <v>359</v>
      </c>
      <c r="B47" s="32" t="s">
        <v>360</v>
      </c>
      <c r="C47" s="33" t="s">
        <v>125</v>
      </c>
      <c r="D47" s="16">
        <v>25</v>
      </c>
      <c r="E47" s="16">
        <v>24</v>
      </c>
      <c r="F47" s="16">
        <v>25</v>
      </c>
      <c r="G47" s="16">
        <f aca="true" t="shared" si="3" ref="G47:G68">D47+E47+F47</f>
        <v>74</v>
      </c>
      <c r="H47" s="34">
        <f aca="true" t="shared" si="4" ref="H47:H52">G47/3</f>
        <v>24.666666666666668</v>
      </c>
      <c r="I47" s="33" t="s">
        <v>213</v>
      </c>
    </row>
    <row r="48" spans="1:9" ht="12.75">
      <c r="A48" s="32" t="s">
        <v>180</v>
      </c>
      <c r="B48" s="32"/>
      <c r="C48" s="33" t="s">
        <v>361</v>
      </c>
      <c r="D48" s="16">
        <v>21</v>
      </c>
      <c r="E48" s="16">
        <v>23</v>
      </c>
      <c r="F48" s="16">
        <v>20</v>
      </c>
      <c r="G48" s="16">
        <f t="shared" si="3"/>
        <v>64</v>
      </c>
      <c r="H48" s="34">
        <f t="shared" si="4"/>
        <v>21.333333333333332</v>
      </c>
      <c r="I48" s="35" t="s">
        <v>214</v>
      </c>
    </row>
    <row r="49" spans="1:9" ht="12.75">
      <c r="A49" s="32" t="s">
        <v>362</v>
      </c>
      <c r="B49" s="32" t="s">
        <v>363</v>
      </c>
      <c r="C49" s="33" t="s">
        <v>364</v>
      </c>
      <c r="D49" s="16">
        <v>24</v>
      </c>
      <c r="E49" s="16">
        <v>18</v>
      </c>
      <c r="F49" s="16">
        <v>20</v>
      </c>
      <c r="G49" s="16">
        <f t="shared" si="3"/>
        <v>62</v>
      </c>
      <c r="H49" s="34">
        <f t="shared" si="4"/>
        <v>20.666666666666668</v>
      </c>
      <c r="I49" s="35" t="s">
        <v>215</v>
      </c>
    </row>
    <row r="50" spans="1:9" ht="12.75">
      <c r="A50" s="27" t="s">
        <v>365</v>
      </c>
      <c r="B50" s="27" t="s">
        <v>366</v>
      </c>
      <c r="C50" s="28" t="s">
        <v>43</v>
      </c>
      <c r="D50" s="29">
        <v>20</v>
      </c>
      <c r="E50" s="29">
        <v>20</v>
      </c>
      <c r="F50" s="29">
        <v>20</v>
      </c>
      <c r="G50" s="29">
        <f t="shared" si="3"/>
        <v>60</v>
      </c>
      <c r="H50" s="30">
        <f t="shared" si="4"/>
        <v>20</v>
      </c>
      <c r="I50" s="31" t="s">
        <v>217</v>
      </c>
    </row>
    <row r="51" spans="1:9" ht="12.75">
      <c r="A51" s="27" t="s">
        <v>367</v>
      </c>
      <c r="B51" s="27" t="s">
        <v>368</v>
      </c>
      <c r="C51" s="28" t="s">
        <v>194</v>
      </c>
      <c r="D51" s="29">
        <v>20</v>
      </c>
      <c r="E51" s="29">
        <v>20</v>
      </c>
      <c r="F51" s="29">
        <v>19</v>
      </c>
      <c r="G51" s="29">
        <f t="shared" si="3"/>
        <v>59</v>
      </c>
      <c r="H51" s="30">
        <f t="shared" si="4"/>
        <v>19.666666666666668</v>
      </c>
      <c r="I51" s="31" t="s">
        <v>218</v>
      </c>
    </row>
    <row r="52" spans="1:9" ht="12.75">
      <c r="A52" s="27" t="s">
        <v>369</v>
      </c>
      <c r="B52" s="27" t="s">
        <v>370</v>
      </c>
      <c r="C52" s="28" t="s">
        <v>361</v>
      </c>
      <c r="D52" s="29">
        <v>23</v>
      </c>
      <c r="E52" s="29">
        <v>18</v>
      </c>
      <c r="F52" s="29">
        <v>16</v>
      </c>
      <c r="G52" s="29">
        <f t="shared" si="3"/>
        <v>57</v>
      </c>
      <c r="H52" s="30">
        <f t="shared" si="4"/>
        <v>19</v>
      </c>
      <c r="I52" s="31" t="s">
        <v>219</v>
      </c>
    </row>
    <row r="53" spans="1:9" ht="12.75">
      <c r="A53" s="27" t="s">
        <v>371</v>
      </c>
      <c r="B53" s="27" t="s">
        <v>372</v>
      </c>
      <c r="C53" s="28" t="s">
        <v>194</v>
      </c>
      <c r="D53" s="29">
        <v>21</v>
      </c>
      <c r="E53" s="29">
        <v>16</v>
      </c>
      <c r="F53" s="29"/>
      <c r="G53" s="29">
        <f t="shared" si="3"/>
        <v>37</v>
      </c>
      <c r="H53" s="30">
        <f>G53/2</f>
        <v>18.5</v>
      </c>
      <c r="I53" s="31" t="s">
        <v>220</v>
      </c>
    </row>
    <row r="54" spans="1:9" ht="12.75">
      <c r="A54" s="27" t="s">
        <v>184</v>
      </c>
      <c r="B54" s="27" t="s">
        <v>373</v>
      </c>
      <c r="C54" s="28" t="s">
        <v>361</v>
      </c>
      <c r="D54" s="29">
        <v>14</v>
      </c>
      <c r="E54" s="29">
        <v>15</v>
      </c>
      <c r="F54" s="29"/>
      <c r="G54" s="29">
        <f t="shared" si="3"/>
        <v>29</v>
      </c>
      <c r="H54" s="30">
        <f aca="true" t="shared" si="5" ref="H54:H68">G54/2</f>
        <v>14.5</v>
      </c>
      <c r="I54" s="31" t="s">
        <v>222</v>
      </c>
    </row>
    <row r="55" spans="1:9" ht="12.75">
      <c r="A55" s="27" t="s">
        <v>374</v>
      </c>
      <c r="B55" s="27" t="s">
        <v>363</v>
      </c>
      <c r="C55" s="28" t="s">
        <v>364</v>
      </c>
      <c r="D55" s="29">
        <v>10</v>
      </c>
      <c r="E55" s="29">
        <v>19</v>
      </c>
      <c r="F55" s="29"/>
      <c r="G55" s="29">
        <f t="shared" si="3"/>
        <v>29</v>
      </c>
      <c r="H55" s="30">
        <f t="shared" si="5"/>
        <v>14.5</v>
      </c>
      <c r="I55" s="31" t="s">
        <v>222</v>
      </c>
    </row>
    <row r="56" spans="1:9" ht="12.75">
      <c r="A56" s="27" t="s">
        <v>375</v>
      </c>
      <c r="B56" s="27" t="s">
        <v>376</v>
      </c>
      <c r="C56" s="28" t="s">
        <v>161</v>
      </c>
      <c r="D56" s="29">
        <v>13</v>
      </c>
      <c r="E56" s="29">
        <v>15</v>
      </c>
      <c r="F56" s="29"/>
      <c r="G56" s="29">
        <f t="shared" si="3"/>
        <v>28</v>
      </c>
      <c r="H56" s="30">
        <f t="shared" si="5"/>
        <v>14</v>
      </c>
      <c r="I56" s="31" t="s">
        <v>225</v>
      </c>
    </row>
    <row r="57" spans="1:9" ht="12.75">
      <c r="A57" s="27" t="s">
        <v>377</v>
      </c>
      <c r="B57" s="27" t="s">
        <v>363</v>
      </c>
      <c r="C57" s="28" t="s">
        <v>364</v>
      </c>
      <c r="D57" s="29">
        <v>14</v>
      </c>
      <c r="E57" s="29">
        <v>14</v>
      </c>
      <c r="F57" s="29"/>
      <c r="G57" s="29">
        <f t="shared" si="3"/>
        <v>28</v>
      </c>
      <c r="H57" s="30">
        <f t="shared" si="5"/>
        <v>14</v>
      </c>
      <c r="I57" s="31" t="s">
        <v>225</v>
      </c>
    </row>
    <row r="58" spans="1:9" ht="12.75">
      <c r="A58" s="27" t="s">
        <v>378</v>
      </c>
      <c r="B58" s="27" t="s">
        <v>379</v>
      </c>
      <c r="C58" s="28" t="s">
        <v>127</v>
      </c>
      <c r="D58" s="29">
        <v>8</v>
      </c>
      <c r="E58" s="29">
        <v>19</v>
      </c>
      <c r="F58" s="29"/>
      <c r="G58" s="29">
        <f t="shared" si="3"/>
        <v>27</v>
      </c>
      <c r="H58" s="30">
        <f t="shared" si="5"/>
        <v>13.5</v>
      </c>
      <c r="I58" s="31" t="s">
        <v>229</v>
      </c>
    </row>
    <row r="59" spans="1:9" ht="12.75">
      <c r="A59" s="27" t="s">
        <v>380</v>
      </c>
      <c r="B59" s="27" t="s">
        <v>363</v>
      </c>
      <c r="C59" s="28" t="s">
        <v>364</v>
      </c>
      <c r="D59" s="29">
        <v>10</v>
      </c>
      <c r="E59" s="29">
        <v>16</v>
      </c>
      <c r="F59" s="29"/>
      <c r="G59" s="29">
        <f t="shared" si="3"/>
        <v>26</v>
      </c>
      <c r="H59" s="30">
        <f t="shared" si="5"/>
        <v>13</v>
      </c>
      <c r="I59" s="31" t="s">
        <v>230</v>
      </c>
    </row>
    <row r="60" spans="1:9" ht="12.75">
      <c r="A60" s="27" t="s">
        <v>381</v>
      </c>
      <c r="B60" s="27" t="s">
        <v>382</v>
      </c>
      <c r="C60" s="28" t="s">
        <v>161</v>
      </c>
      <c r="D60" s="29">
        <v>10</v>
      </c>
      <c r="E60" s="29">
        <v>14</v>
      </c>
      <c r="F60" s="29"/>
      <c r="G60" s="29">
        <f t="shared" si="3"/>
        <v>24</v>
      </c>
      <c r="H60" s="30">
        <f t="shared" si="5"/>
        <v>12</v>
      </c>
      <c r="I60" s="31" t="s">
        <v>233</v>
      </c>
    </row>
    <row r="61" spans="1:9" ht="12.75">
      <c r="A61" s="27" t="s">
        <v>383</v>
      </c>
      <c r="B61" s="27" t="s">
        <v>376</v>
      </c>
      <c r="C61" s="28" t="s">
        <v>161</v>
      </c>
      <c r="D61" s="29">
        <v>11</v>
      </c>
      <c r="E61" s="29">
        <v>12</v>
      </c>
      <c r="F61" s="29"/>
      <c r="G61" s="29">
        <f t="shared" si="3"/>
        <v>23</v>
      </c>
      <c r="H61" s="30">
        <f t="shared" si="5"/>
        <v>11.5</v>
      </c>
      <c r="I61" s="31" t="s">
        <v>234</v>
      </c>
    </row>
    <row r="62" spans="1:9" ht="12.75">
      <c r="A62" s="27" t="s">
        <v>384</v>
      </c>
      <c r="B62" s="27" t="s">
        <v>385</v>
      </c>
      <c r="C62" s="28" t="s">
        <v>161</v>
      </c>
      <c r="D62" s="29">
        <v>12</v>
      </c>
      <c r="E62" s="29">
        <v>11</v>
      </c>
      <c r="F62" s="29"/>
      <c r="G62" s="29">
        <f t="shared" si="3"/>
        <v>23</v>
      </c>
      <c r="H62" s="30">
        <f t="shared" si="5"/>
        <v>11.5</v>
      </c>
      <c r="I62" s="31" t="s">
        <v>234</v>
      </c>
    </row>
    <row r="63" spans="1:9" ht="12.75" customHeight="1">
      <c r="A63" s="27" t="s">
        <v>386</v>
      </c>
      <c r="B63" s="27" t="s">
        <v>455</v>
      </c>
      <c r="C63" s="28" t="s">
        <v>161</v>
      </c>
      <c r="D63" s="29">
        <v>12</v>
      </c>
      <c r="E63" s="29">
        <v>10</v>
      </c>
      <c r="F63" s="29"/>
      <c r="G63" s="29">
        <f t="shared" si="3"/>
        <v>22</v>
      </c>
      <c r="H63" s="30">
        <f t="shared" si="5"/>
        <v>11</v>
      </c>
      <c r="I63" s="31" t="s">
        <v>236</v>
      </c>
    </row>
    <row r="64" spans="1:9" ht="12.75" customHeight="1">
      <c r="A64" s="27" t="s">
        <v>387</v>
      </c>
      <c r="B64" s="27"/>
      <c r="C64" s="28" t="s">
        <v>127</v>
      </c>
      <c r="D64" s="29">
        <v>15</v>
      </c>
      <c r="E64" s="29">
        <v>7</v>
      </c>
      <c r="F64" s="29"/>
      <c r="G64" s="29">
        <f t="shared" si="3"/>
        <v>22</v>
      </c>
      <c r="H64" s="30">
        <f t="shared" si="5"/>
        <v>11</v>
      </c>
      <c r="I64" s="31" t="s">
        <v>236</v>
      </c>
    </row>
    <row r="65" spans="1:9" ht="12.75" customHeight="1">
      <c r="A65" s="27" t="s">
        <v>388</v>
      </c>
      <c r="B65" s="27" t="s">
        <v>389</v>
      </c>
      <c r="C65" s="28" t="s">
        <v>127</v>
      </c>
      <c r="D65" s="29">
        <v>12</v>
      </c>
      <c r="E65" s="29">
        <v>10</v>
      </c>
      <c r="F65" s="29"/>
      <c r="G65" s="29">
        <f t="shared" si="3"/>
        <v>22</v>
      </c>
      <c r="H65" s="30">
        <f t="shared" si="5"/>
        <v>11</v>
      </c>
      <c r="I65" s="31" t="s">
        <v>236</v>
      </c>
    </row>
    <row r="66" spans="1:9" ht="12.75">
      <c r="A66" s="27" t="s">
        <v>390</v>
      </c>
      <c r="B66" s="27" t="s">
        <v>391</v>
      </c>
      <c r="C66" s="28" t="s">
        <v>361</v>
      </c>
      <c r="D66" s="29">
        <v>9</v>
      </c>
      <c r="E66" s="29">
        <v>10</v>
      </c>
      <c r="F66" s="29"/>
      <c r="G66" s="29">
        <f t="shared" si="3"/>
        <v>19</v>
      </c>
      <c r="H66" s="30">
        <f t="shared" si="5"/>
        <v>9.5</v>
      </c>
      <c r="I66" s="31" t="s">
        <v>241</v>
      </c>
    </row>
    <row r="67" spans="1:9" ht="12.75">
      <c r="A67" s="27" t="s">
        <v>392</v>
      </c>
      <c r="B67" s="27" t="s">
        <v>379</v>
      </c>
      <c r="C67" s="28" t="s">
        <v>127</v>
      </c>
      <c r="D67" s="29">
        <v>6</v>
      </c>
      <c r="E67" s="29">
        <v>13</v>
      </c>
      <c r="F67" s="29"/>
      <c r="G67" s="29">
        <f t="shared" si="3"/>
        <v>19</v>
      </c>
      <c r="H67" s="30">
        <f t="shared" si="5"/>
        <v>9.5</v>
      </c>
      <c r="I67" s="31" t="s">
        <v>241</v>
      </c>
    </row>
    <row r="68" spans="1:9" ht="12.75">
      <c r="A68" s="27" t="s">
        <v>393</v>
      </c>
      <c r="B68" s="27" t="s">
        <v>372</v>
      </c>
      <c r="C68" s="28" t="s">
        <v>194</v>
      </c>
      <c r="D68" s="29">
        <v>14</v>
      </c>
      <c r="E68" s="29">
        <v>5</v>
      </c>
      <c r="F68" s="29"/>
      <c r="G68" s="29">
        <f t="shared" si="3"/>
        <v>19</v>
      </c>
      <c r="H68" s="30">
        <f t="shared" si="5"/>
        <v>9.5</v>
      </c>
      <c r="I68" s="31" t="s">
        <v>241</v>
      </c>
    </row>
  </sheetData>
  <sheetProtection/>
  <mergeCells count="3">
    <mergeCell ref="A1:I1"/>
    <mergeCell ref="A45:I45"/>
    <mergeCell ref="A44:I44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4"/>
  <sheetViews>
    <sheetView zoomScalePageLayoutView="0" workbookViewId="0" topLeftCell="A15">
      <selection activeCell="I31" sqref="I3:I31"/>
    </sheetView>
  </sheetViews>
  <sheetFormatPr defaultColWidth="9.140625" defaultRowHeight="12.75"/>
  <cols>
    <col min="1" max="1" width="6.7109375" style="10" customWidth="1"/>
    <col min="2" max="2" width="30.7109375" style="6" customWidth="1"/>
    <col min="3" max="7" width="6.7109375" style="6" customWidth="1"/>
    <col min="8" max="8" width="7.7109375" style="6" customWidth="1"/>
    <col min="9" max="9" width="10.7109375" style="9" customWidth="1"/>
    <col min="10" max="10" width="2.28125" style="0" customWidth="1"/>
    <col min="11" max="12" width="22.7109375" style="0" customWidth="1"/>
  </cols>
  <sheetData>
    <row r="1" spans="1:18" ht="12.75" customHeight="1">
      <c r="A1" s="87" t="s">
        <v>459</v>
      </c>
      <c r="B1" s="87"/>
      <c r="C1" s="87"/>
      <c r="D1" s="87"/>
      <c r="E1" s="87"/>
      <c r="F1" s="87"/>
      <c r="G1" s="87"/>
      <c r="H1" s="87"/>
      <c r="I1" s="87"/>
      <c r="K1" s="7" t="s">
        <v>457</v>
      </c>
      <c r="L1" s="7"/>
      <c r="M1" s="6"/>
      <c r="N1" s="6"/>
      <c r="O1" s="6"/>
      <c r="P1" s="6"/>
      <c r="Q1" s="6"/>
      <c r="R1" s="9"/>
    </row>
    <row r="2" spans="1:18" ht="32.25" customHeight="1">
      <c r="A2" s="36" t="s">
        <v>204</v>
      </c>
      <c r="B2" s="37" t="s">
        <v>205</v>
      </c>
      <c r="C2" s="84" t="s">
        <v>206</v>
      </c>
      <c r="D2" s="85"/>
      <c r="E2" s="85"/>
      <c r="F2" s="85"/>
      <c r="G2" s="86"/>
      <c r="H2" s="37" t="s">
        <v>394</v>
      </c>
      <c r="I2" s="37" t="s">
        <v>211</v>
      </c>
      <c r="K2" s="83" t="s">
        <v>456</v>
      </c>
      <c r="L2" s="83"/>
      <c r="M2" s="8"/>
      <c r="N2" s="8"/>
      <c r="O2" s="8"/>
      <c r="P2" s="8"/>
      <c r="Q2" s="8"/>
      <c r="R2" s="8"/>
    </row>
    <row r="3" spans="1:18" ht="12.75">
      <c r="A3" s="39">
        <v>132</v>
      </c>
      <c r="B3" s="40" t="s">
        <v>221</v>
      </c>
      <c r="C3" s="41">
        <v>1</v>
      </c>
      <c r="D3" s="41">
        <v>1</v>
      </c>
      <c r="E3" s="41">
        <v>1</v>
      </c>
      <c r="F3" s="41">
        <v>1</v>
      </c>
      <c r="G3" s="42">
        <v>2</v>
      </c>
      <c r="H3" s="42">
        <f aca="true" t="shared" si="0" ref="H3:H34">SUM(C3:G3)</f>
        <v>6</v>
      </c>
      <c r="I3" s="42" t="s">
        <v>441</v>
      </c>
      <c r="K3" s="49" t="s">
        <v>451</v>
      </c>
      <c r="L3" s="47" t="s">
        <v>452</v>
      </c>
      <c r="M3" s="38"/>
      <c r="N3" s="38"/>
      <c r="O3" s="38"/>
      <c r="P3" s="38"/>
      <c r="Q3" s="6"/>
      <c r="R3" s="9"/>
    </row>
    <row r="4" spans="1:18" ht="12.75">
      <c r="A4" s="43">
        <v>140</v>
      </c>
      <c r="B4" s="44" t="s">
        <v>445</v>
      </c>
      <c r="C4" s="45">
        <v>1</v>
      </c>
      <c r="D4" s="45">
        <v>1</v>
      </c>
      <c r="E4" s="45">
        <v>1</v>
      </c>
      <c r="F4" s="45">
        <v>2</v>
      </c>
      <c r="G4" s="46">
        <v>1</v>
      </c>
      <c r="H4" s="46">
        <f t="shared" si="0"/>
        <v>6</v>
      </c>
      <c r="I4" s="46" t="s">
        <v>441</v>
      </c>
      <c r="K4" s="50" t="s">
        <v>453</v>
      </c>
      <c r="L4" s="48" t="s">
        <v>454</v>
      </c>
      <c r="M4" s="38"/>
      <c r="N4" s="38"/>
      <c r="O4" s="38"/>
      <c r="P4" s="38"/>
      <c r="Q4" s="6"/>
      <c r="R4" s="9"/>
    </row>
    <row r="5" spans="1:9" ht="12.75">
      <c r="A5" s="39">
        <v>60</v>
      </c>
      <c r="B5" s="40" t="s">
        <v>119</v>
      </c>
      <c r="C5" s="41">
        <v>1</v>
      </c>
      <c r="D5" s="41">
        <v>1</v>
      </c>
      <c r="E5" s="41">
        <v>2</v>
      </c>
      <c r="F5" s="41">
        <v>1</v>
      </c>
      <c r="G5" s="42">
        <v>2</v>
      </c>
      <c r="H5" s="42">
        <f t="shared" si="0"/>
        <v>7</v>
      </c>
      <c r="I5" s="42" t="s">
        <v>419</v>
      </c>
    </row>
    <row r="6" spans="1:9" ht="12.75">
      <c r="A6" s="43">
        <v>80</v>
      </c>
      <c r="B6" s="44" t="s">
        <v>198</v>
      </c>
      <c r="C6" s="45">
        <v>1</v>
      </c>
      <c r="D6" s="45">
        <v>1</v>
      </c>
      <c r="E6" s="45">
        <v>2</v>
      </c>
      <c r="F6" s="45">
        <v>1</v>
      </c>
      <c r="G6" s="46">
        <v>2</v>
      </c>
      <c r="H6" s="46">
        <f t="shared" si="0"/>
        <v>7</v>
      </c>
      <c r="I6" s="46" t="s">
        <v>419</v>
      </c>
    </row>
    <row r="7" spans="1:9" ht="12.75">
      <c r="A7" s="39">
        <v>55</v>
      </c>
      <c r="B7" s="40" t="s">
        <v>64</v>
      </c>
      <c r="C7" s="41">
        <v>1</v>
      </c>
      <c r="D7" s="41">
        <v>1</v>
      </c>
      <c r="E7" s="41">
        <v>3</v>
      </c>
      <c r="F7" s="41">
        <v>2</v>
      </c>
      <c r="G7" s="42">
        <v>1</v>
      </c>
      <c r="H7" s="42">
        <f t="shared" si="0"/>
        <v>8</v>
      </c>
      <c r="I7" s="42" t="s">
        <v>417</v>
      </c>
    </row>
    <row r="8" spans="1:9" ht="12.75">
      <c r="A8" s="43">
        <v>69</v>
      </c>
      <c r="B8" s="44" t="s">
        <v>420</v>
      </c>
      <c r="C8" s="45">
        <v>1</v>
      </c>
      <c r="D8" s="45">
        <v>1</v>
      </c>
      <c r="E8" s="45">
        <v>2</v>
      </c>
      <c r="F8" s="45">
        <v>1</v>
      </c>
      <c r="G8" s="46">
        <v>2</v>
      </c>
      <c r="H8" s="46">
        <f t="shared" si="0"/>
        <v>7</v>
      </c>
      <c r="I8" s="46" t="s">
        <v>417</v>
      </c>
    </row>
    <row r="9" spans="1:9" ht="12.75">
      <c r="A9" s="60">
        <v>47</v>
      </c>
      <c r="B9" s="61" t="s">
        <v>180</v>
      </c>
      <c r="C9" s="62">
        <v>1</v>
      </c>
      <c r="D9" s="62">
        <v>1</v>
      </c>
      <c r="E9" s="62">
        <v>2</v>
      </c>
      <c r="F9" s="62">
        <v>2</v>
      </c>
      <c r="G9" s="63">
        <v>2</v>
      </c>
      <c r="H9" s="63">
        <f t="shared" si="0"/>
        <v>8</v>
      </c>
      <c r="I9" s="63" t="s">
        <v>412</v>
      </c>
    </row>
    <row r="10" spans="1:9" ht="12.75">
      <c r="A10" s="60">
        <v>78</v>
      </c>
      <c r="B10" s="61" t="s">
        <v>196</v>
      </c>
      <c r="C10" s="62">
        <v>2</v>
      </c>
      <c r="D10" s="62">
        <v>1</v>
      </c>
      <c r="E10" s="62">
        <v>2</v>
      </c>
      <c r="F10" s="62">
        <v>1</v>
      </c>
      <c r="G10" s="63">
        <v>2</v>
      </c>
      <c r="H10" s="63">
        <f t="shared" si="0"/>
        <v>8</v>
      </c>
      <c r="I10" s="63" t="s">
        <v>412</v>
      </c>
    </row>
    <row r="11" spans="1:9" ht="12.75">
      <c r="A11" s="64">
        <v>151</v>
      </c>
      <c r="B11" s="65" t="s">
        <v>447</v>
      </c>
      <c r="C11" s="63">
        <v>2</v>
      </c>
      <c r="D11" s="63">
        <v>2</v>
      </c>
      <c r="E11" s="63">
        <v>2</v>
      </c>
      <c r="F11" s="63">
        <v>1</v>
      </c>
      <c r="G11" s="63">
        <v>1</v>
      </c>
      <c r="H11" s="63">
        <f t="shared" si="0"/>
        <v>8</v>
      </c>
      <c r="I11" s="63" t="s">
        <v>412</v>
      </c>
    </row>
    <row r="12" spans="1:9" ht="12.75">
      <c r="A12" s="51">
        <v>33</v>
      </c>
      <c r="B12" s="52" t="s">
        <v>90</v>
      </c>
      <c r="C12" s="53">
        <v>2</v>
      </c>
      <c r="D12" s="53">
        <v>1</v>
      </c>
      <c r="E12" s="53">
        <v>2</v>
      </c>
      <c r="F12" s="53">
        <v>2</v>
      </c>
      <c r="G12" s="53">
        <v>2</v>
      </c>
      <c r="H12" s="53">
        <f t="shared" si="0"/>
        <v>9</v>
      </c>
      <c r="I12" s="53" t="s">
        <v>412</v>
      </c>
    </row>
    <row r="13" spans="1:9" ht="12.75">
      <c r="A13" s="64">
        <v>91</v>
      </c>
      <c r="B13" s="65" t="s">
        <v>423</v>
      </c>
      <c r="C13" s="63">
        <v>2</v>
      </c>
      <c r="D13" s="63">
        <v>2</v>
      </c>
      <c r="E13" s="63">
        <v>2</v>
      </c>
      <c r="F13" s="63">
        <v>1</v>
      </c>
      <c r="G13" s="63">
        <v>2</v>
      </c>
      <c r="H13" s="63">
        <f t="shared" si="0"/>
        <v>9</v>
      </c>
      <c r="I13" s="63" t="s">
        <v>408</v>
      </c>
    </row>
    <row r="14" spans="1:9" ht="12.75">
      <c r="A14" s="60">
        <v>96</v>
      </c>
      <c r="B14" s="61" t="s">
        <v>428</v>
      </c>
      <c r="C14" s="62">
        <v>1</v>
      </c>
      <c r="D14" s="62">
        <v>2</v>
      </c>
      <c r="E14" s="62">
        <v>2</v>
      </c>
      <c r="F14" s="62">
        <v>2</v>
      </c>
      <c r="G14" s="63">
        <v>2</v>
      </c>
      <c r="H14" s="63">
        <f t="shared" si="0"/>
        <v>9</v>
      </c>
      <c r="I14" s="63" t="s">
        <v>408</v>
      </c>
    </row>
    <row r="15" spans="1:9" ht="12.75">
      <c r="A15" s="60">
        <v>145</v>
      </c>
      <c r="B15" s="61" t="s">
        <v>392</v>
      </c>
      <c r="C15" s="62">
        <v>1</v>
      </c>
      <c r="D15" s="62">
        <v>1</v>
      </c>
      <c r="E15" s="62">
        <v>2</v>
      </c>
      <c r="F15" s="62">
        <v>3</v>
      </c>
      <c r="G15" s="63">
        <v>2</v>
      </c>
      <c r="H15" s="63">
        <f t="shared" si="0"/>
        <v>9</v>
      </c>
      <c r="I15" s="63" t="s">
        <v>408</v>
      </c>
    </row>
    <row r="16" spans="1:9" ht="12.75">
      <c r="A16" s="51">
        <v>26</v>
      </c>
      <c r="B16" s="52" t="s">
        <v>407</v>
      </c>
      <c r="C16" s="53">
        <v>2</v>
      </c>
      <c r="D16" s="53">
        <v>1</v>
      </c>
      <c r="E16" s="53">
        <v>2</v>
      </c>
      <c r="F16" s="53">
        <v>2</v>
      </c>
      <c r="G16" s="53">
        <v>3</v>
      </c>
      <c r="H16" s="53">
        <f t="shared" si="0"/>
        <v>10</v>
      </c>
      <c r="I16" s="53" t="s">
        <v>408</v>
      </c>
    </row>
    <row r="17" spans="1:9" ht="12.75">
      <c r="A17" s="51">
        <v>36</v>
      </c>
      <c r="B17" s="52" t="s">
        <v>103</v>
      </c>
      <c r="C17" s="53">
        <v>1</v>
      </c>
      <c r="D17" s="53">
        <v>1</v>
      </c>
      <c r="E17" s="53">
        <v>3</v>
      </c>
      <c r="F17" s="53">
        <v>3</v>
      </c>
      <c r="G17" s="53">
        <v>2</v>
      </c>
      <c r="H17" s="53">
        <f t="shared" si="0"/>
        <v>10</v>
      </c>
      <c r="I17" s="53" t="s">
        <v>408</v>
      </c>
    </row>
    <row r="18" spans="1:9" ht="12.75">
      <c r="A18" s="54">
        <v>39</v>
      </c>
      <c r="B18" s="55" t="s">
        <v>59</v>
      </c>
      <c r="C18" s="56">
        <v>2</v>
      </c>
      <c r="D18" s="56">
        <v>1</v>
      </c>
      <c r="E18" s="56">
        <v>3</v>
      </c>
      <c r="F18" s="56">
        <v>2</v>
      </c>
      <c r="G18" s="53">
        <v>2</v>
      </c>
      <c r="H18" s="53">
        <f t="shared" si="0"/>
        <v>10</v>
      </c>
      <c r="I18" s="53" t="s">
        <v>408</v>
      </c>
    </row>
    <row r="19" spans="1:9" ht="12.75">
      <c r="A19" s="54">
        <v>153</v>
      </c>
      <c r="B19" s="55" t="s">
        <v>95</v>
      </c>
      <c r="C19" s="56">
        <v>1</v>
      </c>
      <c r="D19" s="56">
        <v>2</v>
      </c>
      <c r="E19" s="56">
        <v>3</v>
      </c>
      <c r="F19" s="56">
        <v>1</v>
      </c>
      <c r="G19" s="53">
        <v>1</v>
      </c>
      <c r="H19" s="53">
        <f t="shared" si="0"/>
        <v>8</v>
      </c>
      <c r="I19" s="53" t="s">
        <v>408</v>
      </c>
    </row>
    <row r="20" spans="1:9" ht="12.75">
      <c r="A20" s="64">
        <v>72</v>
      </c>
      <c r="B20" s="65" t="s">
        <v>124</v>
      </c>
      <c r="C20" s="63">
        <v>2</v>
      </c>
      <c r="D20" s="63">
        <v>1</v>
      </c>
      <c r="E20" s="63">
        <v>2</v>
      </c>
      <c r="F20" s="63">
        <v>2</v>
      </c>
      <c r="G20" s="63">
        <v>2</v>
      </c>
      <c r="H20" s="63">
        <f t="shared" si="0"/>
        <v>9</v>
      </c>
      <c r="I20" s="63" t="s">
        <v>406</v>
      </c>
    </row>
    <row r="21" spans="1:9" ht="12.75">
      <c r="A21" s="60">
        <v>117</v>
      </c>
      <c r="B21" s="61" t="s">
        <v>434</v>
      </c>
      <c r="C21" s="62">
        <v>3</v>
      </c>
      <c r="D21" s="62">
        <v>2</v>
      </c>
      <c r="E21" s="62">
        <v>1</v>
      </c>
      <c r="F21" s="62">
        <v>1</v>
      </c>
      <c r="G21" s="63">
        <v>3</v>
      </c>
      <c r="H21" s="63">
        <f t="shared" si="0"/>
        <v>10</v>
      </c>
      <c r="I21" s="63" t="s">
        <v>406</v>
      </c>
    </row>
    <row r="22" spans="1:9" ht="12.75">
      <c r="A22" s="60">
        <v>119</v>
      </c>
      <c r="B22" s="61" t="s">
        <v>436</v>
      </c>
      <c r="C22" s="62">
        <v>1</v>
      </c>
      <c r="D22" s="62">
        <v>1</v>
      </c>
      <c r="E22" s="62">
        <v>1</v>
      </c>
      <c r="F22" s="62">
        <v>4</v>
      </c>
      <c r="G22" s="63">
        <v>3</v>
      </c>
      <c r="H22" s="63">
        <f t="shared" si="0"/>
        <v>10</v>
      </c>
      <c r="I22" s="63" t="s">
        <v>406</v>
      </c>
    </row>
    <row r="23" spans="1:9" ht="12.75">
      <c r="A23" s="60">
        <v>139</v>
      </c>
      <c r="B23" s="61" t="s">
        <v>444</v>
      </c>
      <c r="C23" s="62">
        <v>1</v>
      </c>
      <c r="D23" s="62">
        <v>2</v>
      </c>
      <c r="E23" s="62">
        <v>1</v>
      </c>
      <c r="F23" s="62">
        <v>3</v>
      </c>
      <c r="G23" s="63">
        <v>3</v>
      </c>
      <c r="H23" s="63">
        <f t="shared" si="0"/>
        <v>10</v>
      </c>
      <c r="I23" s="63" t="s">
        <v>406</v>
      </c>
    </row>
    <row r="24" spans="1:9" ht="12.75">
      <c r="A24" s="51">
        <v>25</v>
      </c>
      <c r="B24" s="52" t="s">
        <v>53</v>
      </c>
      <c r="C24" s="53">
        <v>1</v>
      </c>
      <c r="D24" s="53">
        <v>1</v>
      </c>
      <c r="E24" s="53">
        <v>2</v>
      </c>
      <c r="F24" s="53">
        <v>4</v>
      </c>
      <c r="G24" s="53">
        <v>3</v>
      </c>
      <c r="H24" s="53">
        <f t="shared" si="0"/>
        <v>11</v>
      </c>
      <c r="I24" s="53" t="s">
        <v>406</v>
      </c>
    </row>
    <row r="25" spans="1:9" ht="12.75">
      <c r="A25" s="54">
        <v>73</v>
      </c>
      <c r="B25" s="55" t="s">
        <v>106</v>
      </c>
      <c r="C25" s="56">
        <v>1</v>
      </c>
      <c r="D25" s="56">
        <v>1</v>
      </c>
      <c r="E25" s="56">
        <v>3</v>
      </c>
      <c r="F25" s="56">
        <v>3</v>
      </c>
      <c r="G25" s="53">
        <v>3</v>
      </c>
      <c r="H25" s="53">
        <f t="shared" si="0"/>
        <v>11</v>
      </c>
      <c r="I25" s="53" t="s">
        <v>406</v>
      </c>
    </row>
    <row r="26" spans="1:9" ht="12.75">
      <c r="A26" s="54">
        <v>82</v>
      </c>
      <c r="B26" s="55" t="s">
        <v>77</v>
      </c>
      <c r="C26" s="56">
        <v>2</v>
      </c>
      <c r="D26" s="56">
        <v>1</v>
      </c>
      <c r="E26" s="56">
        <v>3</v>
      </c>
      <c r="F26" s="56">
        <v>2</v>
      </c>
      <c r="G26" s="53">
        <v>1</v>
      </c>
      <c r="H26" s="53">
        <f t="shared" si="0"/>
        <v>9</v>
      </c>
      <c r="I26" s="53" t="s">
        <v>406</v>
      </c>
    </row>
    <row r="27" spans="1:9" ht="12.75">
      <c r="A27" s="54">
        <v>87</v>
      </c>
      <c r="B27" s="55" t="s">
        <v>74</v>
      </c>
      <c r="C27" s="56">
        <v>2</v>
      </c>
      <c r="D27" s="56">
        <v>2</v>
      </c>
      <c r="E27" s="56">
        <v>2</v>
      </c>
      <c r="F27" s="56">
        <v>2</v>
      </c>
      <c r="G27" s="53">
        <v>3</v>
      </c>
      <c r="H27" s="53">
        <f t="shared" si="0"/>
        <v>11</v>
      </c>
      <c r="I27" s="53" t="s">
        <v>406</v>
      </c>
    </row>
    <row r="28" spans="1:9" ht="12.75">
      <c r="A28" s="54">
        <v>90</v>
      </c>
      <c r="B28" s="55" t="s">
        <v>63</v>
      </c>
      <c r="C28" s="56">
        <v>2</v>
      </c>
      <c r="D28" s="56">
        <v>1</v>
      </c>
      <c r="E28" s="56">
        <v>2</v>
      </c>
      <c r="F28" s="56">
        <v>4</v>
      </c>
      <c r="G28" s="53">
        <v>2</v>
      </c>
      <c r="H28" s="53">
        <f t="shared" si="0"/>
        <v>11</v>
      </c>
      <c r="I28" s="53" t="s">
        <v>406</v>
      </c>
    </row>
    <row r="29" spans="1:9" ht="12.75">
      <c r="A29" s="54">
        <v>141</v>
      </c>
      <c r="B29" s="55" t="s">
        <v>89</v>
      </c>
      <c r="C29" s="56">
        <v>1</v>
      </c>
      <c r="D29" s="56">
        <v>1</v>
      </c>
      <c r="E29" s="56">
        <v>3</v>
      </c>
      <c r="F29" s="56">
        <v>2</v>
      </c>
      <c r="G29" s="53">
        <v>2</v>
      </c>
      <c r="H29" s="53">
        <f t="shared" si="0"/>
        <v>9</v>
      </c>
      <c r="I29" s="53" t="s">
        <v>406</v>
      </c>
    </row>
    <row r="30" spans="1:9" ht="12.75">
      <c r="A30" s="54">
        <v>142</v>
      </c>
      <c r="B30" s="55" t="s">
        <v>96</v>
      </c>
      <c r="C30" s="56">
        <v>3</v>
      </c>
      <c r="D30" s="56">
        <v>1</v>
      </c>
      <c r="E30" s="56">
        <v>2</v>
      </c>
      <c r="F30" s="56">
        <v>2</v>
      </c>
      <c r="G30" s="53">
        <v>3</v>
      </c>
      <c r="H30" s="53">
        <f t="shared" si="0"/>
        <v>11</v>
      </c>
      <c r="I30" s="53" t="s">
        <v>406</v>
      </c>
    </row>
    <row r="31" spans="1:9" ht="12.75">
      <c r="A31" s="54">
        <v>177</v>
      </c>
      <c r="B31" s="55" t="s">
        <v>47</v>
      </c>
      <c r="C31" s="56">
        <v>1</v>
      </c>
      <c r="D31" s="56">
        <v>2</v>
      </c>
      <c r="E31" s="56">
        <v>2</v>
      </c>
      <c r="F31" s="56">
        <v>2</v>
      </c>
      <c r="G31" s="53">
        <v>2</v>
      </c>
      <c r="H31" s="53">
        <f t="shared" si="0"/>
        <v>9</v>
      </c>
      <c r="I31" s="53" t="s">
        <v>406</v>
      </c>
    </row>
    <row r="32" spans="1:9" ht="25.5">
      <c r="A32" s="60">
        <v>31</v>
      </c>
      <c r="B32" s="61" t="s">
        <v>20</v>
      </c>
      <c r="C32" s="62">
        <v>3</v>
      </c>
      <c r="D32" s="62">
        <v>1</v>
      </c>
      <c r="E32" s="62">
        <v>2</v>
      </c>
      <c r="F32" s="62">
        <v>1</v>
      </c>
      <c r="G32" s="63">
        <v>3</v>
      </c>
      <c r="H32" s="63">
        <f t="shared" si="0"/>
        <v>10</v>
      </c>
      <c r="I32" s="63" t="s">
        <v>410</v>
      </c>
    </row>
    <row r="33" spans="1:9" ht="25.5">
      <c r="A33" s="60">
        <v>30</v>
      </c>
      <c r="B33" s="61" t="s">
        <v>409</v>
      </c>
      <c r="C33" s="62">
        <v>2</v>
      </c>
      <c r="D33" s="62">
        <v>1</v>
      </c>
      <c r="E33" s="62">
        <v>3</v>
      </c>
      <c r="F33" s="62">
        <v>2</v>
      </c>
      <c r="G33" s="63">
        <v>3</v>
      </c>
      <c r="H33" s="63">
        <f t="shared" si="0"/>
        <v>11</v>
      </c>
      <c r="I33" s="63" t="s">
        <v>410</v>
      </c>
    </row>
    <row r="34" spans="1:9" ht="12.75">
      <c r="A34" s="60">
        <v>74</v>
      </c>
      <c r="B34" s="61" t="s">
        <v>199</v>
      </c>
      <c r="C34" s="62">
        <v>3</v>
      </c>
      <c r="D34" s="62">
        <v>2</v>
      </c>
      <c r="E34" s="62">
        <v>2</v>
      </c>
      <c r="F34" s="62">
        <v>1</v>
      </c>
      <c r="G34" s="63">
        <v>3</v>
      </c>
      <c r="H34" s="63">
        <f t="shared" si="0"/>
        <v>11</v>
      </c>
      <c r="I34" s="63" t="s">
        <v>410</v>
      </c>
    </row>
    <row r="35" spans="1:9" ht="12.75">
      <c r="A35" s="64">
        <v>94</v>
      </c>
      <c r="B35" s="65" t="s">
        <v>426</v>
      </c>
      <c r="C35" s="63">
        <v>2</v>
      </c>
      <c r="D35" s="63">
        <v>1</v>
      </c>
      <c r="E35" s="63">
        <v>2</v>
      </c>
      <c r="F35" s="63">
        <v>3</v>
      </c>
      <c r="G35" s="63">
        <v>3</v>
      </c>
      <c r="H35" s="63">
        <f aca="true" t="shared" si="1" ref="H35:H66">SUM(C35:G35)</f>
        <v>11</v>
      </c>
      <c r="I35" s="63" t="s">
        <v>410</v>
      </c>
    </row>
    <row r="36" spans="1:9" ht="12.75">
      <c r="A36" s="60">
        <v>173</v>
      </c>
      <c r="B36" s="61" t="s">
        <v>141</v>
      </c>
      <c r="C36" s="62">
        <v>3</v>
      </c>
      <c r="D36" s="62">
        <v>2</v>
      </c>
      <c r="E36" s="62">
        <v>2</v>
      </c>
      <c r="F36" s="62">
        <v>2</v>
      </c>
      <c r="G36" s="63">
        <v>2</v>
      </c>
      <c r="H36" s="63">
        <f t="shared" si="1"/>
        <v>11</v>
      </c>
      <c r="I36" s="63" t="s">
        <v>410</v>
      </c>
    </row>
    <row r="37" spans="1:9" ht="12.75">
      <c r="A37" s="54">
        <v>54</v>
      </c>
      <c r="B37" s="55" t="s">
        <v>416</v>
      </c>
      <c r="C37" s="56">
        <v>1</v>
      </c>
      <c r="D37" s="56">
        <v>1</v>
      </c>
      <c r="E37" s="56">
        <v>3</v>
      </c>
      <c r="F37" s="56">
        <v>4</v>
      </c>
      <c r="G37" s="53">
        <v>3</v>
      </c>
      <c r="H37" s="53">
        <f t="shared" si="1"/>
        <v>12</v>
      </c>
      <c r="I37" s="53" t="s">
        <v>410</v>
      </c>
    </row>
    <row r="38" spans="1:9" ht="12.75">
      <c r="A38" s="54">
        <v>59</v>
      </c>
      <c r="B38" s="55" t="s">
        <v>244</v>
      </c>
      <c r="C38" s="56">
        <v>2</v>
      </c>
      <c r="D38" s="56">
        <v>2</v>
      </c>
      <c r="E38" s="56">
        <v>2</v>
      </c>
      <c r="F38" s="56">
        <v>4</v>
      </c>
      <c r="G38" s="53">
        <v>2</v>
      </c>
      <c r="H38" s="53">
        <f t="shared" si="1"/>
        <v>12</v>
      </c>
      <c r="I38" s="53" t="s">
        <v>410</v>
      </c>
    </row>
    <row r="39" spans="1:9" ht="12.75">
      <c r="A39" s="57">
        <v>126</v>
      </c>
      <c r="B39" s="55" t="s">
        <v>438</v>
      </c>
      <c r="C39" s="56">
        <v>2</v>
      </c>
      <c r="D39" s="56">
        <v>2</v>
      </c>
      <c r="E39" s="56">
        <v>3</v>
      </c>
      <c r="F39" s="56">
        <v>3</v>
      </c>
      <c r="G39" s="53">
        <v>2</v>
      </c>
      <c r="H39" s="53">
        <f t="shared" si="1"/>
        <v>12</v>
      </c>
      <c r="I39" s="53" t="s">
        <v>410</v>
      </c>
    </row>
    <row r="40" spans="1:9" ht="12.75">
      <c r="A40" s="54">
        <v>166</v>
      </c>
      <c r="B40" s="55" t="s">
        <v>69</v>
      </c>
      <c r="C40" s="56">
        <v>3</v>
      </c>
      <c r="D40" s="56">
        <v>2</v>
      </c>
      <c r="E40" s="56">
        <v>2</v>
      </c>
      <c r="F40" s="56">
        <v>3</v>
      </c>
      <c r="G40" s="53">
        <v>2</v>
      </c>
      <c r="H40" s="53">
        <f t="shared" si="1"/>
        <v>12</v>
      </c>
      <c r="I40" s="53" t="s">
        <v>410</v>
      </c>
    </row>
    <row r="41" spans="1:9" ht="12.75">
      <c r="A41" s="54">
        <v>168</v>
      </c>
      <c r="B41" s="58" t="s">
        <v>223</v>
      </c>
      <c r="C41" s="59">
        <v>1</v>
      </c>
      <c r="D41" s="59">
        <v>2</v>
      </c>
      <c r="E41" s="59">
        <v>3</v>
      </c>
      <c r="F41" s="59">
        <v>3</v>
      </c>
      <c r="G41" s="53">
        <v>3</v>
      </c>
      <c r="H41" s="53">
        <f t="shared" si="1"/>
        <v>12</v>
      </c>
      <c r="I41" s="53" t="s">
        <v>410</v>
      </c>
    </row>
    <row r="42" spans="1:9" ht="12.75">
      <c r="A42" s="64">
        <v>95</v>
      </c>
      <c r="B42" s="65" t="s">
        <v>427</v>
      </c>
      <c r="C42" s="63">
        <v>2</v>
      </c>
      <c r="D42" s="63">
        <v>1</v>
      </c>
      <c r="E42" s="63">
        <v>2</v>
      </c>
      <c r="F42" s="63">
        <v>4</v>
      </c>
      <c r="G42" s="63">
        <v>3</v>
      </c>
      <c r="H42" s="63">
        <f t="shared" si="1"/>
        <v>12</v>
      </c>
      <c r="I42" s="63" t="s">
        <v>398</v>
      </c>
    </row>
    <row r="43" spans="1:9" ht="12.75">
      <c r="A43" s="60">
        <v>103</v>
      </c>
      <c r="B43" s="61" t="s">
        <v>430</v>
      </c>
      <c r="C43" s="62">
        <v>2</v>
      </c>
      <c r="D43" s="62">
        <v>1</v>
      </c>
      <c r="E43" s="62">
        <v>2</v>
      </c>
      <c r="F43" s="62">
        <v>4</v>
      </c>
      <c r="G43" s="63">
        <v>3</v>
      </c>
      <c r="H43" s="63">
        <f t="shared" si="1"/>
        <v>12</v>
      </c>
      <c r="I43" s="63" t="s">
        <v>398</v>
      </c>
    </row>
    <row r="44" spans="1:9" ht="12.75">
      <c r="A44" s="64">
        <v>113</v>
      </c>
      <c r="B44" s="65" t="s">
        <v>432</v>
      </c>
      <c r="C44" s="63">
        <v>3</v>
      </c>
      <c r="D44" s="63">
        <v>1</v>
      </c>
      <c r="E44" s="63">
        <v>3</v>
      </c>
      <c r="F44" s="63">
        <v>2</v>
      </c>
      <c r="G44" s="63">
        <v>3</v>
      </c>
      <c r="H44" s="63">
        <f t="shared" si="1"/>
        <v>12</v>
      </c>
      <c r="I44" s="63" t="s">
        <v>398</v>
      </c>
    </row>
    <row r="45" spans="1:9" ht="12.75">
      <c r="A45" s="64">
        <v>116</v>
      </c>
      <c r="B45" s="65" t="s">
        <v>2</v>
      </c>
      <c r="C45" s="63">
        <v>1</v>
      </c>
      <c r="D45" s="63">
        <v>2</v>
      </c>
      <c r="E45" s="63">
        <v>2</v>
      </c>
      <c r="F45" s="63">
        <v>4</v>
      </c>
      <c r="G45" s="63">
        <v>3</v>
      </c>
      <c r="H45" s="63">
        <f t="shared" si="1"/>
        <v>12</v>
      </c>
      <c r="I45" s="63" t="s">
        <v>398</v>
      </c>
    </row>
    <row r="46" spans="1:9" ht="25.5">
      <c r="A46" s="60">
        <v>137</v>
      </c>
      <c r="B46" s="61" t="s">
        <v>443</v>
      </c>
      <c r="C46" s="62">
        <v>1</v>
      </c>
      <c r="D46" s="62">
        <v>1</v>
      </c>
      <c r="E46" s="62">
        <v>2</v>
      </c>
      <c r="F46" s="62">
        <v>5</v>
      </c>
      <c r="G46" s="63">
        <v>3</v>
      </c>
      <c r="H46" s="63">
        <f t="shared" si="1"/>
        <v>12</v>
      </c>
      <c r="I46" s="63" t="s">
        <v>398</v>
      </c>
    </row>
    <row r="47" spans="1:9" ht="12.75">
      <c r="A47" s="51">
        <v>5</v>
      </c>
      <c r="B47" s="52" t="s">
        <v>397</v>
      </c>
      <c r="C47" s="53">
        <v>1</v>
      </c>
      <c r="D47" s="53">
        <v>1</v>
      </c>
      <c r="E47" s="53">
        <v>3</v>
      </c>
      <c r="F47" s="53">
        <v>4</v>
      </c>
      <c r="G47" s="53">
        <v>4</v>
      </c>
      <c r="H47" s="53">
        <f t="shared" si="1"/>
        <v>13</v>
      </c>
      <c r="I47" s="53" t="s">
        <v>398</v>
      </c>
    </row>
    <row r="48" spans="1:9" ht="12.75">
      <c r="A48" s="51">
        <v>14</v>
      </c>
      <c r="B48" s="52" t="s">
        <v>76</v>
      </c>
      <c r="C48" s="53">
        <v>2</v>
      </c>
      <c r="D48" s="53">
        <v>3</v>
      </c>
      <c r="E48" s="53">
        <v>3</v>
      </c>
      <c r="F48" s="53">
        <v>2</v>
      </c>
      <c r="G48" s="53">
        <v>3</v>
      </c>
      <c r="H48" s="53">
        <f t="shared" si="1"/>
        <v>13</v>
      </c>
      <c r="I48" s="53" t="s">
        <v>398</v>
      </c>
    </row>
    <row r="49" spans="1:9" ht="12.75">
      <c r="A49" s="51">
        <v>131</v>
      </c>
      <c r="B49" s="52" t="s">
        <v>260</v>
      </c>
      <c r="C49" s="53">
        <v>2</v>
      </c>
      <c r="D49" s="53">
        <v>2</v>
      </c>
      <c r="E49" s="53">
        <v>2</v>
      </c>
      <c r="F49" s="53">
        <v>4</v>
      </c>
      <c r="G49" s="53">
        <v>3</v>
      </c>
      <c r="H49" s="53">
        <f t="shared" si="1"/>
        <v>13</v>
      </c>
      <c r="I49" s="53" t="s">
        <v>398</v>
      </c>
    </row>
    <row r="50" spans="1:9" ht="12.75">
      <c r="A50" s="54">
        <v>154</v>
      </c>
      <c r="B50" s="55" t="s">
        <v>116</v>
      </c>
      <c r="C50" s="56">
        <v>1</v>
      </c>
      <c r="D50" s="56">
        <v>1</v>
      </c>
      <c r="E50" s="56">
        <v>3</v>
      </c>
      <c r="F50" s="56">
        <v>4</v>
      </c>
      <c r="G50" s="53">
        <v>4</v>
      </c>
      <c r="H50" s="53">
        <f t="shared" si="1"/>
        <v>13</v>
      </c>
      <c r="I50" s="53" t="s">
        <v>398</v>
      </c>
    </row>
    <row r="51" spans="1:9" ht="12.75">
      <c r="A51" s="54">
        <v>155</v>
      </c>
      <c r="B51" s="55" t="s">
        <v>115</v>
      </c>
      <c r="C51" s="56">
        <v>2</v>
      </c>
      <c r="D51" s="56">
        <v>1</v>
      </c>
      <c r="E51" s="56">
        <v>3</v>
      </c>
      <c r="F51" s="56">
        <v>4</v>
      </c>
      <c r="G51" s="53">
        <v>3</v>
      </c>
      <c r="H51" s="53">
        <f t="shared" si="1"/>
        <v>13</v>
      </c>
      <c r="I51" s="53" t="s">
        <v>398</v>
      </c>
    </row>
    <row r="52" spans="1:9" ht="12.75">
      <c r="A52" s="54">
        <v>161</v>
      </c>
      <c r="B52" s="55" t="s">
        <v>264</v>
      </c>
      <c r="C52" s="56">
        <v>3</v>
      </c>
      <c r="D52" s="56">
        <v>2</v>
      </c>
      <c r="E52" s="56">
        <v>2</v>
      </c>
      <c r="F52" s="56">
        <v>3</v>
      </c>
      <c r="G52" s="53">
        <v>3</v>
      </c>
      <c r="H52" s="53">
        <f t="shared" si="1"/>
        <v>13</v>
      </c>
      <c r="I52" s="53" t="s">
        <v>398</v>
      </c>
    </row>
    <row r="53" spans="1:9" ht="12.75">
      <c r="A53" s="54">
        <v>164</v>
      </c>
      <c r="B53" s="55" t="s">
        <v>60</v>
      </c>
      <c r="C53" s="56">
        <v>1</v>
      </c>
      <c r="D53" s="56">
        <v>2</v>
      </c>
      <c r="E53" s="56">
        <v>3</v>
      </c>
      <c r="F53" s="56">
        <v>4</v>
      </c>
      <c r="G53" s="53">
        <v>3</v>
      </c>
      <c r="H53" s="53">
        <f t="shared" si="1"/>
        <v>13</v>
      </c>
      <c r="I53" s="53" t="s">
        <v>398</v>
      </c>
    </row>
    <row r="54" spans="1:9" ht="12.75">
      <c r="A54" s="54">
        <v>180</v>
      </c>
      <c r="B54" s="55" t="s">
        <v>212</v>
      </c>
      <c r="C54" s="56">
        <v>1</v>
      </c>
      <c r="D54" s="56">
        <v>1</v>
      </c>
      <c r="E54" s="56">
        <v>3</v>
      </c>
      <c r="F54" s="56">
        <v>5</v>
      </c>
      <c r="G54" s="53">
        <v>3</v>
      </c>
      <c r="H54" s="53">
        <f t="shared" si="1"/>
        <v>13</v>
      </c>
      <c r="I54" s="53" t="s">
        <v>398</v>
      </c>
    </row>
    <row r="55" spans="1:9" ht="12.75">
      <c r="A55" s="60">
        <v>120</v>
      </c>
      <c r="B55" s="61" t="s">
        <v>173</v>
      </c>
      <c r="C55" s="62">
        <v>1</v>
      </c>
      <c r="D55" s="62">
        <v>1</v>
      </c>
      <c r="E55" s="62">
        <v>3</v>
      </c>
      <c r="F55" s="62">
        <v>4</v>
      </c>
      <c r="G55" s="63">
        <v>4</v>
      </c>
      <c r="H55" s="63">
        <f t="shared" si="1"/>
        <v>13</v>
      </c>
      <c r="I55" s="63" t="s">
        <v>413</v>
      </c>
    </row>
    <row r="56" spans="1:9" ht="12.75">
      <c r="A56" s="60">
        <v>150</v>
      </c>
      <c r="B56" s="61" t="s">
        <v>166</v>
      </c>
      <c r="C56" s="62">
        <v>1</v>
      </c>
      <c r="D56" s="62">
        <v>2</v>
      </c>
      <c r="E56" s="62">
        <v>2</v>
      </c>
      <c r="F56" s="62">
        <v>4</v>
      </c>
      <c r="G56" s="63">
        <v>4</v>
      </c>
      <c r="H56" s="63">
        <f t="shared" si="1"/>
        <v>13</v>
      </c>
      <c r="I56" s="63" t="s">
        <v>413</v>
      </c>
    </row>
    <row r="57" spans="1:9" ht="12.75">
      <c r="A57" s="64">
        <v>152</v>
      </c>
      <c r="B57" s="65" t="s">
        <v>448</v>
      </c>
      <c r="C57" s="63">
        <v>3</v>
      </c>
      <c r="D57" s="63">
        <v>2</v>
      </c>
      <c r="E57" s="63">
        <v>2</v>
      </c>
      <c r="F57" s="63">
        <v>4</v>
      </c>
      <c r="G57" s="63">
        <v>2</v>
      </c>
      <c r="H57" s="63">
        <f t="shared" si="1"/>
        <v>13</v>
      </c>
      <c r="I57" s="63" t="s">
        <v>413</v>
      </c>
    </row>
    <row r="58" spans="1:9" ht="12.75">
      <c r="A58" s="51">
        <v>35</v>
      </c>
      <c r="B58" s="52" t="s">
        <v>102</v>
      </c>
      <c r="C58" s="53">
        <v>3</v>
      </c>
      <c r="D58" s="53">
        <v>1</v>
      </c>
      <c r="E58" s="53">
        <v>2</v>
      </c>
      <c r="F58" s="53">
        <v>4</v>
      </c>
      <c r="G58" s="53">
        <v>4</v>
      </c>
      <c r="H58" s="53">
        <f t="shared" si="1"/>
        <v>14</v>
      </c>
      <c r="I58" s="53" t="s">
        <v>413</v>
      </c>
    </row>
    <row r="59" spans="1:9" ht="12.75">
      <c r="A59" s="57">
        <v>165</v>
      </c>
      <c r="B59" s="55" t="s">
        <v>216</v>
      </c>
      <c r="C59" s="56">
        <v>4</v>
      </c>
      <c r="D59" s="56">
        <v>3</v>
      </c>
      <c r="E59" s="56">
        <v>3</v>
      </c>
      <c r="F59" s="56">
        <v>3</v>
      </c>
      <c r="G59" s="53">
        <v>1</v>
      </c>
      <c r="H59" s="53">
        <f t="shared" si="1"/>
        <v>14</v>
      </c>
      <c r="I59" s="53" t="s">
        <v>413</v>
      </c>
    </row>
    <row r="60" spans="1:9" ht="12.75">
      <c r="A60" s="54">
        <v>178</v>
      </c>
      <c r="B60" s="55" t="s">
        <v>108</v>
      </c>
      <c r="C60" s="56">
        <v>2</v>
      </c>
      <c r="D60" s="56">
        <v>2</v>
      </c>
      <c r="E60" s="56">
        <v>3</v>
      </c>
      <c r="F60" s="56">
        <v>4</v>
      </c>
      <c r="G60" s="53">
        <v>3</v>
      </c>
      <c r="H60" s="53">
        <f t="shared" si="1"/>
        <v>14</v>
      </c>
      <c r="I60" s="53" t="s">
        <v>413</v>
      </c>
    </row>
    <row r="61" spans="1:9" ht="12.75">
      <c r="A61" s="51">
        <v>179</v>
      </c>
      <c r="B61" s="52" t="s">
        <v>111</v>
      </c>
      <c r="C61" s="53">
        <v>3</v>
      </c>
      <c r="D61" s="53">
        <v>2</v>
      </c>
      <c r="E61" s="53">
        <v>3</v>
      </c>
      <c r="F61" s="53">
        <v>4</v>
      </c>
      <c r="G61" s="53">
        <v>2</v>
      </c>
      <c r="H61" s="53">
        <f t="shared" si="1"/>
        <v>14</v>
      </c>
      <c r="I61" s="53" t="s">
        <v>413</v>
      </c>
    </row>
    <row r="62" spans="1:9" ht="12.75">
      <c r="A62" s="64">
        <v>13</v>
      </c>
      <c r="B62" s="65" t="s">
        <v>165</v>
      </c>
      <c r="C62" s="63">
        <v>1</v>
      </c>
      <c r="D62" s="63">
        <v>2</v>
      </c>
      <c r="E62" s="63">
        <v>3</v>
      </c>
      <c r="F62" s="63">
        <v>4</v>
      </c>
      <c r="G62" s="63">
        <v>3</v>
      </c>
      <c r="H62" s="63">
        <f t="shared" si="1"/>
        <v>13</v>
      </c>
      <c r="I62" s="63" t="s">
        <v>400</v>
      </c>
    </row>
    <row r="63" spans="1:9" ht="25.5">
      <c r="A63" s="64">
        <v>27</v>
      </c>
      <c r="B63" s="65" t="s">
        <v>24</v>
      </c>
      <c r="C63" s="63">
        <v>3</v>
      </c>
      <c r="D63" s="63">
        <v>2</v>
      </c>
      <c r="E63" s="63">
        <v>3</v>
      </c>
      <c r="F63" s="63">
        <v>3</v>
      </c>
      <c r="G63" s="63">
        <v>3</v>
      </c>
      <c r="H63" s="63">
        <f t="shared" si="1"/>
        <v>14</v>
      </c>
      <c r="I63" s="63" t="s">
        <v>400</v>
      </c>
    </row>
    <row r="64" spans="1:9" ht="25.5">
      <c r="A64" s="60">
        <v>32</v>
      </c>
      <c r="B64" s="61" t="s">
        <v>411</v>
      </c>
      <c r="C64" s="62">
        <v>3</v>
      </c>
      <c r="D64" s="62">
        <v>2</v>
      </c>
      <c r="E64" s="62">
        <v>2</v>
      </c>
      <c r="F64" s="62">
        <v>3</v>
      </c>
      <c r="G64" s="63">
        <v>3</v>
      </c>
      <c r="H64" s="63">
        <f t="shared" si="1"/>
        <v>13</v>
      </c>
      <c r="I64" s="63" t="s">
        <v>400</v>
      </c>
    </row>
    <row r="65" spans="1:9" ht="12.75">
      <c r="A65" s="60">
        <v>43</v>
      </c>
      <c r="B65" s="61" t="s">
        <v>12</v>
      </c>
      <c r="C65" s="62">
        <v>2</v>
      </c>
      <c r="D65" s="62">
        <v>2</v>
      </c>
      <c r="E65" s="62">
        <v>2</v>
      </c>
      <c r="F65" s="62">
        <v>4</v>
      </c>
      <c r="G65" s="63">
        <v>4</v>
      </c>
      <c r="H65" s="63">
        <f t="shared" si="1"/>
        <v>14</v>
      </c>
      <c r="I65" s="63" t="s">
        <v>400</v>
      </c>
    </row>
    <row r="66" spans="1:9" ht="12.75">
      <c r="A66" s="60">
        <v>46</v>
      </c>
      <c r="B66" s="61" t="s">
        <v>192</v>
      </c>
      <c r="C66" s="62">
        <v>1</v>
      </c>
      <c r="D66" s="62">
        <v>2</v>
      </c>
      <c r="E66" s="62">
        <v>3</v>
      </c>
      <c r="F66" s="62">
        <v>5</v>
      </c>
      <c r="G66" s="63">
        <v>3</v>
      </c>
      <c r="H66" s="63">
        <f t="shared" si="1"/>
        <v>14</v>
      </c>
      <c r="I66" s="63" t="s">
        <v>400</v>
      </c>
    </row>
    <row r="67" spans="1:9" ht="12.75">
      <c r="A67" s="60">
        <v>71</v>
      </c>
      <c r="B67" s="61" t="s">
        <v>202</v>
      </c>
      <c r="C67" s="62">
        <v>3</v>
      </c>
      <c r="D67" s="62">
        <v>2</v>
      </c>
      <c r="E67" s="62">
        <v>4</v>
      </c>
      <c r="F67" s="62">
        <v>2</v>
      </c>
      <c r="G67" s="63">
        <v>2</v>
      </c>
      <c r="H67" s="63">
        <f aca="true" t="shared" si="2" ref="H67:H98">SUM(C67:G67)</f>
        <v>13</v>
      </c>
      <c r="I67" s="63" t="s">
        <v>400</v>
      </c>
    </row>
    <row r="68" spans="1:9" ht="12.75">
      <c r="A68" s="60">
        <v>77</v>
      </c>
      <c r="B68" s="61" t="s">
        <v>197</v>
      </c>
      <c r="C68" s="62">
        <v>2</v>
      </c>
      <c r="D68" s="62">
        <v>1</v>
      </c>
      <c r="E68" s="62">
        <v>3</v>
      </c>
      <c r="F68" s="62">
        <v>4</v>
      </c>
      <c r="G68" s="63">
        <v>3</v>
      </c>
      <c r="H68" s="63">
        <f t="shared" si="2"/>
        <v>13</v>
      </c>
      <c r="I68" s="63" t="s">
        <v>400</v>
      </c>
    </row>
    <row r="69" spans="1:9" ht="12.75">
      <c r="A69" s="60">
        <v>79</v>
      </c>
      <c r="B69" s="61" t="s">
        <v>193</v>
      </c>
      <c r="C69" s="62">
        <v>2</v>
      </c>
      <c r="D69" s="62">
        <v>2</v>
      </c>
      <c r="E69" s="62">
        <v>3</v>
      </c>
      <c r="F69" s="62">
        <v>3</v>
      </c>
      <c r="G69" s="63">
        <v>3</v>
      </c>
      <c r="H69" s="63">
        <f t="shared" si="2"/>
        <v>13</v>
      </c>
      <c r="I69" s="63" t="s">
        <v>400</v>
      </c>
    </row>
    <row r="70" spans="1:9" ht="12.75">
      <c r="A70" s="64">
        <v>93</v>
      </c>
      <c r="B70" s="65" t="s">
        <v>425</v>
      </c>
      <c r="C70" s="63">
        <v>2</v>
      </c>
      <c r="D70" s="63">
        <v>2</v>
      </c>
      <c r="E70" s="63">
        <v>3</v>
      </c>
      <c r="F70" s="63">
        <v>4</v>
      </c>
      <c r="G70" s="63">
        <v>3</v>
      </c>
      <c r="H70" s="63">
        <f t="shared" si="2"/>
        <v>14</v>
      </c>
      <c r="I70" s="63" t="s">
        <v>400</v>
      </c>
    </row>
    <row r="71" spans="1:9" ht="12.75">
      <c r="A71" s="60">
        <v>118</v>
      </c>
      <c r="B71" s="61" t="s">
        <v>435</v>
      </c>
      <c r="C71" s="62">
        <v>2</v>
      </c>
      <c r="D71" s="62">
        <v>3</v>
      </c>
      <c r="E71" s="62">
        <v>2</v>
      </c>
      <c r="F71" s="62">
        <v>4</v>
      </c>
      <c r="G71" s="63">
        <v>3</v>
      </c>
      <c r="H71" s="63">
        <f t="shared" si="2"/>
        <v>14</v>
      </c>
      <c r="I71" s="63" t="s">
        <v>400</v>
      </c>
    </row>
    <row r="72" spans="1:9" ht="12.75">
      <c r="A72" s="60">
        <v>121</v>
      </c>
      <c r="B72" s="61" t="s">
        <v>437</v>
      </c>
      <c r="C72" s="62">
        <v>1</v>
      </c>
      <c r="D72" s="62">
        <v>1</v>
      </c>
      <c r="E72" s="62">
        <v>3</v>
      </c>
      <c r="F72" s="62">
        <v>4</v>
      </c>
      <c r="G72" s="63">
        <v>5</v>
      </c>
      <c r="H72" s="63">
        <f t="shared" si="2"/>
        <v>14</v>
      </c>
      <c r="I72" s="63" t="s">
        <v>400</v>
      </c>
    </row>
    <row r="73" spans="1:9" ht="12.75">
      <c r="A73" s="64"/>
      <c r="B73" s="65" t="s">
        <v>450</v>
      </c>
      <c r="C73" s="63">
        <v>3</v>
      </c>
      <c r="D73" s="63">
        <v>2</v>
      </c>
      <c r="E73" s="63">
        <v>3</v>
      </c>
      <c r="F73" s="63">
        <v>3</v>
      </c>
      <c r="G73" s="63">
        <v>3</v>
      </c>
      <c r="H73" s="63">
        <f t="shared" si="2"/>
        <v>14</v>
      </c>
      <c r="I73" s="63" t="s">
        <v>400</v>
      </c>
    </row>
    <row r="74" spans="1:9" ht="12.75">
      <c r="A74" s="54">
        <v>37</v>
      </c>
      <c r="B74" s="55" t="s">
        <v>88</v>
      </c>
      <c r="C74" s="56">
        <v>3</v>
      </c>
      <c r="D74" s="56">
        <v>2</v>
      </c>
      <c r="E74" s="56">
        <v>3</v>
      </c>
      <c r="F74" s="56">
        <v>3</v>
      </c>
      <c r="G74" s="53">
        <v>4</v>
      </c>
      <c r="H74" s="53">
        <f t="shared" si="2"/>
        <v>15</v>
      </c>
      <c r="I74" s="53" t="s">
        <v>400</v>
      </c>
    </row>
    <row r="75" spans="1:9" ht="12.75">
      <c r="A75" s="51">
        <v>81</v>
      </c>
      <c r="B75" s="52" t="s">
        <v>49</v>
      </c>
      <c r="C75" s="53">
        <v>3</v>
      </c>
      <c r="D75" s="53">
        <v>1</v>
      </c>
      <c r="E75" s="53">
        <v>3</v>
      </c>
      <c r="F75" s="53">
        <v>3</v>
      </c>
      <c r="G75" s="53">
        <v>3</v>
      </c>
      <c r="H75" s="53">
        <f t="shared" si="2"/>
        <v>13</v>
      </c>
      <c r="I75" s="53" t="s">
        <v>400</v>
      </c>
    </row>
    <row r="76" spans="1:9" ht="12.75">
      <c r="A76" s="54">
        <v>125</v>
      </c>
      <c r="B76" s="55" t="s">
        <v>79</v>
      </c>
      <c r="C76" s="56">
        <v>2</v>
      </c>
      <c r="D76" s="56">
        <v>2</v>
      </c>
      <c r="E76" s="56">
        <v>3</v>
      </c>
      <c r="F76" s="56">
        <v>4</v>
      </c>
      <c r="G76" s="53">
        <v>4</v>
      </c>
      <c r="H76" s="53">
        <f t="shared" si="2"/>
        <v>15</v>
      </c>
      <c r="I76" s="53" t="s">
        <v>400</v>
      </c>
    </row>
    <row r="77" spans="1:9" ht="12.75">
      <c r="A77" s="60">
        <v>17</v>
      </c>
      <c r="B77" s="61" t="s">
        <v>181</v>
      </c>
      <c r="C77" s="62">
        <v>3</v>
      </c>
      <c r="D77" s="62">
        <v>3</v>
      </c>
      <c r="E77" s="62">
        <v>3</v>
      </c>
      <c r="F77" s="62">
        <v>3</v>
      </c>
      <c r="G77" s="63">
        <v>3</v>
      </c>
      <c r="H77" s="63">
        <f t="shared" si="2"/>
        <v>15</v>
      </c>
      <c r="I77" s="63" t="s">
        <v>402</v>
      </c>
    </row>
    <row r="78" spans="1:9" ht="12.75">
      <c r="A78" s="60">
        <v>19</v>
      </c>
      <c r="B78" s="61" t="s">
        <v>405</v>
      </c>
      <c r="C78" s="62">
        <v>4</v>
      </c>
      <c r="D78" s="62">
        <v>5</v>
      </c>
      <c r="E78" s="62">
        <v>2</v>
      </c>
      <c r="F78" s="62">
        <v>2</v>
      </c>
      <c r="G78" s="63">
        <v>2</v>
      </c>
      <c r="H78" s="63">
        <f t="shared" si="2"/>
        <v>15</v>
      </c>
      <c r="I78" s="63" t="s">
        <v>402</v>
      </c>
    </row>
    <row r="79" spans="1:9" ht="12.75">
      <c r="A79" s="60">
        <v>41</v>
      </c>
      <c r="B79" s="61" t="s">
        <v>25</v>
      </c>
      <c r="C79" s="62">
        <v>3</v>
      </c>
      <c r="D79" s="62">
        <v>2</v>
      </c>
      <c r="E79" s="62">
        <v>4</v>
      </c>
      <c r="F79" s="62">
        <v>3</v>
      </c>
      <c r="G79" s="63">
        <v>3</v>
      </c>
      <c r="H79" s="63">
        <f t="shared" si="2"/>
        <v>15</v>
      </c>
      <c r="I79" s="63" t="s">
        <v>402</v>
      </c>
    </row>
    <row r="80" spans="1:9" ht="12.75">
      <c r="A80" s="60">
        <v>64</v>
      </c>
      <c r="B80" s="61" t="s">
        <v>189</v>
      </c>
      <c r="C80" s="62">
        <v>2</v>
      </c>
      <c r="D80" s="62">
        <v>2</v>
      </c>
      <c r="E80" s="62">
        <v>3</v>
      </c>
      <c r="F80" s="62">
        <v>4</v>
      </c>
      <c r="G80" s="63">
        <v>4</v>
      </c>
      <c r="H80" s="63">
        <f t="shared" si="2"/>
        <v>15</v>
      </c>
      <c r="I80" s="63" t="s">
        <v>402</v>
      </c>
    </row>
    <row r="81" spans="1:9" ht="12.75">
      <c r="A81" s="64">
        <v>92</v>
      </c>
      <c r="B81" s="65" t="s">
        <v>424</v>
      </c>
      <c r="C81" s="63">
        <v>2</v>
      </c>
      <c r="D81" s="63">
        <v>2</v>
      </c>
      <c r="E81" s="63">
        <v>3</v>
      </c>
      <c r="F81" s="63">
        <v>4</v>
      </c>
      <c r="G81" s="63">
        <v>4</v>
      </c>
      <c r="H81" s="63">
        <f t="shared" si="2"/>
        <v>15</v>
      </c>
      <c r="I81" s="63" t="s">
        <v>402</v>
      </c>
    </row>
    <row r="82" spans="1:9" ht="12.75">
      <c r="A82" s="60">
        <v>112</v>
      </c>
      <c r="B82" s="61" t="s">
        <v>162</v>
      </c>
      <c r="C82" s="62">
        <v>3</v>
      </c>
      <c r="D82" s="62">
        <v>2</v>
      </c>
      <c r="E82" s="62">
        <v>3</v>
      </c>
      <c r="F82" s="62">
        <v>4</v>
      </c>
      <c r="G82" s="63">
        <v>3</v>
      </c>
      <c r="H82" s="63">
        <f t="shared" si="2"/>
        <v>15</v>
      </c>
      <c r="I82" s="63" t="s">
        <v>402</v>
      </c>
    </row>
    <row r="83" spans="1:9" ht="12.75">
      <c r="A83" s="64">
        <v>130</v>
      </c>
      <c r="B83" s="65" t="s">
        <v>440</v>
      </c>
      <c r="C83" s="63">
        <v>3</v>
      </c>
      <c r="D83" s="63">
        <v>3</v>
      </c>
      <c r="E83" s="63">
        <v>3</v>
      </c>
      <c r="F83" s="63">
        <v>3</v>
      </c>
      <c r="G83" s="63">
        <v>3</v>
      </c>
      <c r="H83" s="63">
        <f t="shared" si="2"/>
        <v>15</v>
      </c>
      <c r="I83" s="63" t="s">
        <v>402</v>
      </c>
    </row>
    <row r="84" spans="1:9" ht="12.75">
      <c r="A84" s="60">
        <v>138</v>
      </c>
      <c r="B84" s="61" t="s">
        <v>168</v>
      </c>
      <c r="C84" s="62">
        <v>1</v>
      </c>
      <c r="D84" s="62">
        <v>1</v>
      </c>
      <c r="E84" s="62">
        <v>4</v>
      </c>
      <c r="F84" s="62">
        <v>4</v>
      </c>
      <c r="G84" s="63">
        <v>5</v>
      </c>
      <c r="H84" s="63">
        <f t="shared" si="2"/>
        <v>15</v>
      </c>
      <c r="I84" s="63" t="s">
        <v>402</v>
      </c>
    </row>
    <row r="85" spans="1:9" ht="12.75">
      <c r="A85" s="64">
        <v>181</v>
      </c>
      <c r="B85" s="65" t="s">
        <v>33</v>
      </c>
      <c r="C85" s="63">
        <v>3</v>
      </c>
      <c r="D85" s="63">
        <v>1</v>
      </c>
      <c r="E85" s="63">
        <v>4</v>
      </c>
      <c r="F85" s="63">
        <v>4</v>
      </c>
      <c r="G85" s="63">
        <v>3</v>
      </c>
      <c r="H85" s="63">
        <f t="shared" si="2"/>
        <v>15</v>
      </c>
      <c r="I85" s="63" t="s">
        <v>402</v>
      </c>
    </row>
    <row r="86" spans="1:9" ht="12.75">
      <c r="A86" s="54">
        <v>20</v>
      </c>
      <c r="B86" s="55" t="s">
        <v>268</v>
      </c>
      <c r="C86" s="56">
        <v>2</v>
      </c>
      <c r="D86" s="56">
        <v>1</v>
      </c>
      <c r="E86" s="56">
        <v>3</v>
      </c>
      <c r="F86" s="56">
        <v>4</v>
      </c>
      <c r="G86" s="53">
        <v>4</v>
      </c>
      <c r="H86" s="53">
        <f t="shared" si="2"/>
        <v>14</v>
      </c>
      <c r="I86" s="53" t="s">
        <v>402</v>
      </c>
    </row>
    <row r="87" spans="1:9" ht="12.75">
      <c r="A87" s="54">
        <v>21</v>
      </c>
      <c r="B87" s="55" t="s">
        <v>228</v>
      </c>
      <c r="C87" s="56">
        <v>4</v>
      </c>
      <c r="D87" s="56">
        <v>1</v>
      </c>
      <c r="E87" s="56">
        <v>4</v>
      </c>
      <c r="F87" s="56">
        <v>3</v>
      </c>
      <c r="G87" s="53">
        <v>4</v>
      </c>
      <c r="H87" s="53">
        <f t="shared" si="2"/>
        <v>16</v>
      </c>
      <c r="I87" s="53" t="s">
        <v>402</v>
      </c>
    </row>
    <row r="88" spans="1:9" ht="12.75">
      <c r="A88" s="54">
        <v>83</v>
      </c>
      <c r="B88" s="55" t="s">
        <v>58</v>
      </c>
      <c r="C88" s="56">
        <v>2</v>
      </c>
      <c r="D88" s="56">
        <v>3</v>
      </c>
      <c r="E88" s="56">
        <v>2</v>
      </c>
      <c r="F88" s="56">
        <v>3</v>
      </c>
      <c r="G88" s="53">
        <v>4</v>
      </c>
      <c r="H88" s="53">
        <f t="shared" si="2"/>
        <v>14</v>
      </c>
      <c r="I88" s="53" t="s">
        <v>402</v>
      </c>
    </row>
    <row r="89" spans="1:9" ht="12.75">
      <c r="A89" s="54">
        <v>86</v>
      </c>
      <c r="B89" s="55" t="s">
        <v>57</v>
      </c>
      <c r="C89" s="56">
        <v>3</v>
      </c>
      <c r="D89" s="56">
        <v>2</v>
      </c>
      <c r="E89" s="56">
        <v>2</v>
      </c>
      <c r="F89" s="56">
        <v>3</v>
      </c>
      <c r="G89" s="53">
        <v>4</v>
      </c>
      <c r="H89" s="53">
        <f t="shared" si="2"/>
        <v>14</v>
      </c>
      <c r="I89" s="53" t="s">
        <v>402</v>
      </c>
    </row>
    <row r="90" spans="1:9" ht="12.75">
      <c r="A90" s="54">
        <v>89</v>
      </c>
      <c r="B90" s="55" t="s">
        <v>422</v>
      </c>
      <c r="C90" s="56">
        <v>2</v>
      </c>
      <c r="D90" s="56">
        <v>2</v>
      </c>
      <c r="E90" s="56">
        <v>3</v>
      </c>
      <c r="F90" s="56">
        <v>4</v>
      </c>
      <c r="G90" s="53">
        <v>3</v>
      </c>
      <c r="H90" s="53">
        <f t="shared" si="2"/>
        <v>14</v>
      </c>
      <c r="I90" s="53" t="s">
        <v>402</v>
      </c>
    </row>
    <row r="91" spans="1:9" ht="12.75">
      <c r="A91" s="51">
        <v>122</v>
      </c>
      <c r="B91" s="52" t="s">
        <v>274</v>
      </c>
      <c r="C91" s="53">
        <v>3</v>
      </c>
      <c r="D91" s="53">
        <v>4</v>
      </c>
      <c r="E91" s="53">
        <v>3</v>
      </c>
      <c r="F91" s="53">
        <v>4</v>
      </c>
      <c r="G91" s="53">
        <v>2</v>
      </c>
      <c r="H91" s="53">
        <f t="shared" si="2"/>
        <v>16</v>
      </c>
      <c r="I91" s="53" t="s">
        <v>402</v>
      </c>
    </row>
    <row r="92" spans="1:9" ht="12.75">
      <c r="A92" s="51">
        <v>124</v>
      </c>
      <c r="B92" s="52" t="s">
        <v>118</v>
      </c>
      <c r="C92" s="53">
        <v>4</v>
      </c>
      <c r="D92" s="53">
        <v>3</v>
      </c>
      <c r="E92" s="53">
        <v>2</v>
      </c>
      <c r="F92" s="53">
        <v>2</v>
      </c>
      <c r="G92" s="53">
        <v>5</v>
      </c>
      <c r="H92" s="53">
        <f t="shared" si="2"/>
        <v>16</v>
      </c>
      <c r="I92" s="53" t="s">
        <v>402</v>
      </c>
    </row>
    <row r="93" spans="1:9" ht="12.75">
      <c r="A93" s="54">
        <v>143</v>
      </c>
      <c r="B93" s="55" t="s">
        <v>114</v>
      </c>
      <c r="C93" s="56">
        <v>2</v>
      </c>
      <c r="D93" s="56">
        <v>4</v>
      </c>
      <c r="E93" s="56">
        <v>3</v>
      </c>
      <c r="F93" s="56">
        <v>4</v>
      </c>
      <c r="G93" s="53">
        <v>3</v>
      </c>
      <c r="H93" s="53">
        <f t="shared" si="2"/>
        <v>16</v>
      </c>
      <c r="I93" s="53" t="s">
        <v>402</v>
      </c>
    </row>
    <row r="94" spans="1:9" ht="12.75">
      <c r="A94" s="54">
        <v>159</v>
      </c>
      <c r="B94" s="55" t="s">
        <v>48</v>
      </c>
      <c r="C94" s="56">
        <v>4</v>
      </c>
      <c r="D94" s="56">
        <v>3</v>
      </c>
      <c r="E94" s="56">
        <v>3</v>
      </c>
      <c r="F94" s="56">
        <v>2</v>
      </c>
      <c r="G94" s="53">
        <v>4</v>
      </c>
      <c r="H94" s="53">
        <f t="shared" si="2"/>
        <v>16</v>
      </c>
      <c r="I94" s="53" t="s">
        <v>402</v>
      </c>
    </row>
    <row r="95" spans="1:9" ht="12.75">
      <c r="A95" s="54">
        <v>167</v>
      </c>
      <c r="B95" s="55" t="s">
        <v>84</v>
      </c>
      <c r="C95" s="56">
        <v>4</v>
      </c>
      <c r="D95" s="56">
        <v>2</v>
      </c>
      <c r="E95" s="56">
        <v>3</v>
      </c>
      <c r="F95" s="56">
        <v>4</v>
      </c>
      <c r="G95" s="53">
        <v>3</v>
      </c>
      <c r="H95" s="53">
        <f t="shared" si="2"/>
        <v>16</v>
      </c>
      <c r="I95" s="53" t="s">
        <v>402</v>
      </c>
    </row>
    <row r="96" spans="1:9" ht="12.75">
      <c r="A96" s="54">
        <v>172</v>
      </c>
      <c r="B96" s="55" t="s">
        <v>446</v>
      </c>
      <c r="C96" s="56">
        <v>1</v>
      </c>
      <c r="D96" s="56">
        <v>3</v>
      </c>
      <c r="E96" s="56">
        <v>4</v>
      </c>
      <c r="F96" s="56">
        <v>4</v>
      </c>
      <c r="G96" s="53">
        <v>4</v>
      </c>
      <c r="H96" s="53">
        <f t="shared" si="2"/>
        <v>16</v>
      </c>
      <c r="I96" s="53" t="s">
        <v>402</v>
      </c>
    </row>
    <row r="97" spans="1:9" ht="25.5">
      <c r="A97" s="64">
        <v>9</v>
      </c>
      <c r="B97" s="65" t="s">
        <v>11</v>
      </c>
      <c r="C97" s="63">
        <v>4</v>
      </c>
      <c r="D97" s="63">
        <v>3</v>
      </c>
      <c r="E97" s="63">
        <v>3</v>
      </c>
      <c r="F97" s="63">
        <v>3</v>
      </c>
      <c r="G97" s="63">
        <v>3</v>
      </c>
      <c r="H97" s="63">
        <f t="shared" si="2"/>
        <v>16</v>
      </c>
      <c r="I97" s="63" t="s">
        <v>395</v>
      </c>
    </row>
    <row r="98" spans="1:9" ht="25.5">
      <c r="A98" s="60">
        <v>12</v>
      </c>
      <c r="B98" s="61" t="s">
        <v>399</v>
      </c>
      <c r="C98" s="62">
        <v>1</v>
      </c>
      <c r="D98" s="62">
        <v>3</v>
      </c>
      <c r="E98" s="62">
        <v>4</v>
      </c>
      <c r="F98" s="62">
        <v>4</v>
      </c>
      <c r="G98" s="63">
        <v>4</v>
      </c>
      <c r="H98" s="63">
        <f t="shared" si="2"/>
        <v>16</v>
      </c>
      <c r="I98" s="63" t="s">
        <v>395</v>
      </c>
    </row>
    <row r="99" spans="1:9" ht="12.75">
      <c r="A99" s="60">
        <v>29</v>
      </c>
      <c r="B99" s="61" t="s">
        <v>22</v>
      </c>
      <c r="C99" s="62">
        <v>3</v>
      </c>
      <c r="D99" s="62">
        <v>3</v>
      </c>
      <c r="E99" s="62">
        <v>3</v>
      </c>
      <c r="F99" s="62">
        <v>3</v>
      </c>
      <c r="G99" s="63">
        <v>4</v>
      </c>
      <c r="H99" s="63">
        <f aca="true" t="shared" si="3" ref="H99:H130">SUM(C99:G99)</f>
        <v>16</v>
      </c>
      <c r="I99" s="63" t="s">
        <v>395</v>
      </c>
    </row>
    <row r="100" spans="1:9" ht="12.75">
      <c r="A100" s="60">
        <v>64</v>
      </c>
      <c r="B100" s="61" t="s">
        <v>369</v>
      </c>
      <c r="C100" s="62">
        <v>2</v>
      </c>
      <c r="D100" s="62">
        <v>2</v>
      </c>
      <c r="E100" s="62">
        <v>3</v>
      </c>
      <c r="F100" s="62">
        <v>5</v>
      </c>
      <c r="G100" s="63">
        <v>4</v>
      </c>
      <c r="H100" s="63">
        <f t="shared" si="3"/>
        <v>16</v>
      </c>
      <c r="I100" s="63" t="s">
        <v>395</v>
      </c>
    </row>
    <row r="101" spans="1:9" ht="12.75">
      <c r="A101" s="64">
        <v>99</v>
      </c>
      <c r="B101" s="65" t="s">
        <v>429</v>
      </c>
      <c r="C101" s="63">
        <v>2</v>
      </c>
      <c r="D101" s="63">
        <v>4</v>
      </c>
      <c r="E101" s="63">
        <v>3</v>
      </c>
      <c r="F101" s="63">
        <v>4</v>
      </c>
      <c r="G101" s="63">
        <v>3</v>
      </c>
      <c r="H101" s="63">
        <f t="shared" si="3"/>
        <v>16</v>
      </c>
      <c r="I101" s="63" t="s">
        <v>395</v>
      </c>
    </row>
    <row r="102" spans="1:9" ht="12.75">
      <c r="A102" s="60">
        <v>105</v>
      </c>
      <c r="B102" s="61" t="s">
        <v>431</v>
      </c>
      <c r="C102" s="62">
        <v>3</v>
      </c>
      <c r="D102" s="62">
        <v>3</v>
      </c>
      <c r="E102" s="62">
        <v>5</v>
      </c>
      <c r="F102" s="62">
        <v>2</v>
      </c>
      <c r="G102" s="63">
        <v>3</v>
      </c>
      <c r="H102" s="63">
        <f t="shared" si="3"/>
        <v>16</v>
      </c>
      <c r="I102" s="63" t="s">
        <v>395</v>
      </c>
    </row>
    <row r="103" spans="1:9" ht="12.75">
      <c r="A103" s="51">
        <v>2</v>
      </c>
      <c r="B103" s="52" t="s">
        <v>276</v>
      </c>
      <c r="C103" s="53">
        <v>3</v>
      </c>
      <c r="D103" s="53">
        <v>1</v>
      </c>
      <c r="E103" s="53">
        <v>4</v>
      </c>
      <c r="F103" s="53">
        <v>3</v>
      </c>
      <c r="G103" s="53">
        <v>4</v>
      </c>
      <c r="H103" s="53">
        <f t="shared" si="3"/>
        <v>15</v>
      </c>
      <c r="I103" s="53" t="s">
        <v>395</v>
      </c>
    </row>
    <row r="104" spans="1:9" ht="12.75">
      <c r="A104" s="51">
        <v>10</v>
      </c>
      <c r="B104" s="52" t="s">
        <v>82</v>
      </c>
      <c r="C104" s="53">
        <v>2</v>
      </c>
      <c r="D104" s="53">
        <v>1</v>
      </c>
      <c r="E104" s="53">
        <v>4</v>
      </c>
      <c r="F104" s="53">
        <v>4</v>
      </c>
      <c r="G104" s="53">
        <v>4</v>
      </c>
      <c r="H104" s="53">
        <f t="shared" si="3"/>
        <v>15</v>
      </c>
      <c r="I104" s="53" t="s">
        <v>395</v>
      </c>
    </row>
    <row r="105" spans="1:9" ht="12.75">
      <c r="A105" s="57">
        <v>84</v>
      </c>
      <c r="B105" s="55" t="s">
        <v>56</v>
      </c>
      <c r="C105" s="56">
        <v>4</v>
      </c>
      <c r="D105" s="56">
        <v>2</v>
      </c>
      <c r="E105" s="56">
        <v>2</v>
      </c>
      <c r="F105" s="56">
        <v>3</v>
      </c>
      <c r="G105" s="53">
        <v>4</v>
      </c>
      <c r="H105" s="53">
        <f t="shared" si="3"/>
        <v>15</v>
      </c>
      <c r="I105" s="53" t="s">
        <v>395</v>
      </c>
    </row>
    <row r="106" spans="1:9" ht="12.75">
      <c r="A106" s="54">
        <v>97</v>
      </c>
      <c r="B106" s="55" t="s">
        <v>232</v>
      </c>
      <c r="C106" s="56">
        <v>3</v>
      </c>
      <c r="D106" s="56">
        <v>2</v>
      </c>
      <c r="E106" s="56">
        <v>3</v>
      </c>
      <c r="F106" s="56">
        <v>4</v>
      </c>
      <c r="G106" s="53">
        <v>3</v>
      </c>
      <c r="H106" s="53">
        <f t="shared" si="3"/>
        <v>15</v>
      </c>
      <c r="I106" s="53" t="s">
        <v>395</v>
      </c>
    </row>
    <row r="107" spans="1:9" ht="12.75">
      <c r="A107" s="51">
        <v>4</v>
      </c>
      <c r="B107" s="52" t="s">
        <v>117</v>
      </c>
      <c r="C107" s="53">
        <v>3</v>
      </c>
      <c r="D107" s="53">
        <v>3</v>
      </c>
      <c r="E107" s="53">
        <v>3</v>
      </c>
      <c r="F107" s="53">
        <v>4</v>
      </c>
      <c r="G107" s="53">
        <v>4</v>
      </c>
      <c r="H107" s="53">
        <f t="shared" si="3"/>
        <v>17</v>
      </c>
      <c r="I107" s="53" t="s">
        <v>395</v>
      </c>
    </row>
    <row r="108" spans="1:9" ht="12.75">
      <c r="A108" s="54">
        <v>22</v>
      </c>
      <c r="B108" s="55" t="s">
        <v>86</v>
      </c>
      <c r="C108" s="56">
        <v>2</v>
      </c>
      <c r="D108" s="56">
        <v>2</v>
      </c>
      <c r="E108" s="56">
        <v>3</v>
      </c>
      <c r="F108" s="56">
        <v>5</v>
      </c>
      <c r="G108" s="53">
        <v>5</v>
      </c>
      <c r="H108" s="53">
        <f t="shared" si="3"/>
        <v>17</v>
      </c>
      <c r="I108" s="53" t="s">
        <v>395</v>
      </c>
    </row>
    <row r="109" spans="1:9" ht="12.75">
      <c r="A109" s="54">
        <v>23</v>
      </c>
      <c r="B109" s="55" t="s">
        <v>105</v>
      </c>
      <c r="C109" s="56">
        <v>2</v>
      </c>
      <c r="D109" s="56">
        <v>3</v>
      </c>
      <c r="E109" s="56">
        <v>4</v>
      </c>
      <c r="F109" s="56">
        <v>4</v>
      </c>
      <c r="G109" s="53">
        <v>4</v>
      </c>
      <c r="H109" s="53">
        <f t="shared" si="3"/>
        <v>17</v>
      </c>
      <c r="I109" s="53" t="s">
        <v>395</v>
      </c>
    </row>
    <row r="110" spans="1:9" ht="12.75">
      <c r="A110" s="54">
        <v>24</v>
      </c>
      <c r="B110" s="55" t="s">
        <v>87</v>
      </c>
      <c r="C110" s="56">
        <v>3</v>
      </c>
      <c r="D110" s="56">
        <v>3</v>
      </c>
      <c r="E110" s="56">
        <v>2</v>
      </c>
      <c r="F110" s="56">
        <v>5</v>
      </c>
      <c r="G110" s="53">
        <v>4</v>
      </c>
      <c r="H110" s="53">
        <f t="shared" si="3"/>
        <v>17</v>
      </c>
      <c r="I110" s="53" t="s">
        <v>395</v>
      </c>
    </row>
    <row r="111" spans="1:9" ht="12.75">
      <c r="A111" s="54">
        <v>53</v>
      </c>
      <c r="B111" s="55" t="s">
        <v>75</v>
      </c>
      <c r="C111" s="56">
        <v>4</v>
      </c>
      <c r="D111" s="56">
        <v>2</v>
      </c>
      <c r="E111" s="56">
        <v>3</v>
      </c>
      <c r="F111" s="56">
        <v>4</v>
      </c>
      <c r="G111" s="53">
        <v>4</v>
      </c>
      <c r="H111" s="53">
        <f t="shared" si="3"/>
        <v>17</v>
      </c>
      <c r="I111" s="53" t="s">
        <v>395</v>
      </c>
    </row>
    <row r="112" spans="1:9" ht="12.75">
      <c r="A112" s="51">
        <v>56</v>
      </c>
      <c r="B112" s="52" t="s">
        <v>418</v>
      </c>
      <c r="C112" s="53">
        <v>4</v>
      </c>
      <c r="D112" s="53">
        <v>2</v>
      </c>
      <c r="E112" s="53">
        <v>3</v>
      </c>
      <c r="F112" s="53">
        <v>5</v>
      </c>
      <c r="G112" s="53">
        <v>3</v>
      </c>
      <c r="H112" s="53">
        <f t="shared" si="3"/>
        <v>17</v>
      </c>
      <c r="I112" s="53" t="s">
        <v>395</v>
      </c>
    </row>
    <row r="113" spans="1:9" ht="12.75">
      <c r="A113" s="51">
        <v>123</v>
      </c>
      <c r="B113" s="52" t="s">
        <v>97</v>
      </c>
      <c r="C113" s="53">
        <v>3</v>
      </c>
      <c r="D113" s="53">
        <v>3</v>
      </c>
      <c r="E113" s="53">
        <v>4</v>
      </c>
      <c r="F113" s="53">
        <v>4</v>
      </c>
      <c r="G113" s="53">
        <v>3</v>
      </c>
      <c r="H113" s="53">
        <f t="shared" si="3"/>
        <v>17</v>
      </c>
      <c r="I113" s="53" t="s">
        <v>395</v>
      </c>
    </row>
    <row r="114" spans="1:9" ht="12.75">
      <c r="A114" s="60">
        <v>44</v>
      </c>
      <c r="B114" s="61" t="s">
        <v>29</v>
      </c>
      <c r="C114" s="62">
        <v>3</v>
      </c>
      <c r="D114" s="62">
        <v>3</v>
      </c>
      <c r="E114" s="62">
        <v>4</v>
      </c>
      <c r="F114" s="62">
        <v>3</v>
      </c>
      <c r="G114" s="63">
        <v>4</v>
      </c>
      <c r="H114" s="63">
        <f t="shared" si="3"/>
        <v>17</v>
      </c>
      <c r="I114" s="63" t="s">
        <v>401</v>
      </c>
    </row>
    <row r="115" spans="1:9" ht="12.75">
      <c r="A115" s="60">
        <v>70</v>
      </c>
      <c r="B115" s="61" t="s">
        <v>421</v>
      </c>
      <c r="C115" s="62">
        <v>3</v>
      </c>
      <c r="D115" s="62">
        <v>4</v>
      </c>
      <c r="E115" s="62">
        <v>4</v>
      </c>
      <c r="F115" s="62">
        <v>3</v>
      </c>
      <c r="G115" s="63">
        <v>3</v>
      </c>
      <c r="H115" s="63">
        <f t="shared" si="3"/>
        <v>17</v>
      </c>
      <c r="I115" s="63" t="s">
        <v>401</v>
      </c>
    </row>
    <row r="116" spans="1:9" ht="12.75">
      <c r="A116" s="60">
        <v>75</v>
      </c>
      <c r="B116" s="61" t="s">
        <v>201</v>
      </c>
      <c r="C116" s="62">
        <v>4</v>
      </c>
      <c r="D116" s="62">
        <v>3</v>
      </c>
      <c r="E116" s="62">
        <v>3</v>
      </c>
      <c r="F116" s="62">
        <v>3</v>
      </c>
      <c r="G116" s="63">
        <v>4</v>
      </c>
      <c r="H116" s="63">
        <f t="shared" si="3"/>
        <v>17</v>
      </c>
      <c r="I116" s="63" t="s">
        <v>401</v>
      </c>
    </row>
    <row r="117" spans="1:9" ht="12.75">
      <c r="A117" s="60">
        <v>76</v>
      </c>
      <c r="B117" s="61" t="s">
        <v>195</v>
      </c>
      <c r="C117" s="62">
        <v>2</v>
      </c>
      <c r="D117" s="62">
        <v>2</v>
      </c>
      <c r="E117" s="62">
        <v>3</v>
      </c>
      <c r="F117" s="62">
        <v>5</v>
      </c>
      <c r="G117" s="63">
        <v>5</v>
      </c>
      <c r="H117" s="63">
        <f t="shared" si="3"/>
        <v>17</v>
      </c>
      <c r="I117" s="63" t="s">
        <v>401</v>
      </c>
    </row>
    <row r="118" spans="1:9" ht="12.75">
      <c r="A118" s="64">
        <v>114</v>
      </c>
      <c r="B118" s="65" t="s">
        <v>433</v>
      </c>
      <c r="C118" s="63">
        <v>4</v>
      </c>
      <c r="D118" s="63">
        <v>4</v>
      </c>
      <c r="E118" s="63">
        <v>4</v>
      </c>
      <c r="F118" s="63">
        <v>2</v>
      </c>
      <c r="G118" s="63">
        <v>3</v>
      </c>
      <c r="H118" s="63">
        <f t="shared" si="3"/>
        <v>17</v>
      </c>
      <c r="I118" s="63" t="s">
        <v>401</v>
      </c>
    </row>
    <row r="119" spans="1:9" ht="12.75">
      <c r="A119" s="54">
        <v>16</v>
      </c>
      <c r="B119" s="55" t="s">
        <v>109</v>
      </c>
      <c r="C119" s="56">
        <v>3</v>
      </c>
      <c r="D119" s="56">
        <v>3</v>
      </c>
      <c r="E119" s="56">
        <v>4</v>
      </c>
      <c r="F119" s="56">
        <v>4</v>
      </c>
      <c r="G119" s="53">
        <v>4</v>
      </c>
      <c r="H119" s="53">
        <f t="shared" si="3"/>
        <v>18</v>
      </c>
      <c r="I119" s="53" t="s">
        <v>401</v>
      </c>
    </row>
    <row r="120" spans="1:9" ht="12.75">
      <c r="A120" s="54">
        <v>172</v>
      </c>
      <c r="B120" s="55" t="s">
        <v>239</v>
      </c>
      <c r="C120" s="56">
        <v>3</v>
      </c>
      <c r="D120" s="56">
        <v>3</v>
      </c>
      <c r="E120" s="56">
        <v>4</v>
      </c>
      <c r="F120" s="56">
        <v>4</v>
      </c>
      <c r="G120" s="53">
        <v>4</v>
      </c>
      <c r="H120" s="53">
        <f t="shared" si="3"/>
        <v>18</v>
      </c>
      <c r="I120" s="53" t="s">
        <v>401</v>
      </c>
    </row>
    <row r="121" spans="1:9" ht="12.75">
      <c r="A121" s="60">
        <v>28</v>
      </c>
      <c r="B121" s="61" t="s">
        <v>21</v>
      </c>
      <c r="C121" s="62">
        <v>4</v>
      </c>
      <c r="D121" s="62">
        <v>3</v>
      </c>
      <c r="E121" s="62">
        <v>3</v>
      </c>
      <c r="F121" s="62">
        <v>4</v>
      </c>
      <c r="G121" s="63">
        <v>4</v>
      </c>
      <c r="H121" s="63">
        <f t="shared" si="3"/>
        <v>18</v>
      </c>
      <c r="I121" s="63" t="s">
        <v>396</v>
      </c>
    </row>
    <row r="122" spans="1:9" ht="12.75">
      <c r="A122" s="60">
        <v>42</v>
      </c>
      <c r="B122" s="61" t="s">
        <v>10</v>
      </c>
      <c r="C122" s="62">
        <v>3</v>
      </c>
      <c r="D122" s="62">
        <v>3</v>
      </c>
      <c r="E122" s="62">
        <v>5</v>
      </c>
      <c r="F122" s="62">
        <v>3</v>
      </c>
      <c r="G122" s="63">
        <v>4</v>
      </c>
      <c r="H122" s="63">
        <f t="shared" si="3"/>
        <v>18</v>
      </c>
      <c r="I122" s="63" t="s">
        <v>396</v>
      </c>
    </row>
    <row r="123" spans="1:9" ht="12.75">
      <c r="A123" s="64">
        <v>115</v>
      </c>
      <c r="B123" s="65" t="s">
        <v>449</v>
      </c>
      <c r="C123" s="63">
        <v>4</v>
      </c>
      <c r="D123" s="63">
        <v>4</v>
      </c>
      <c r="E123" s="63">
        <v>3</v>
      </c>
      <c r="F123" s="63">
        <v>3</v>
      </c>
      <c r="G123" s="63">
        <v>4</v>
      </c>
      <c r="H123" s="63">
        <f t="shared" si="3"/>
        <v>18</v>
      </c>
      <c r="I123" s="63" t="s">
        <v>396</v>
      </c>
    </row>
    <row r="124" spans="1:9" ht="12.75">
      <c r="A124" s="51">
        <v>3</v>
      </c>
      <c r="B124" s="52" t="s">
        <v>99</v>
      </c>
      <c r="C124" s="53">
        <v>4</v>
      </c>
      <c r="D124" s="53">
        <v>4</v>
      </c>
      <c r="E124" s="53">
        <v>4</v>
      </c>
      <c r="F124" s="53">
        <v>4</v>
      </c>
      <c r="G124" s="53">
        <v>3</v>
      </c>
      <c r="H124" s="53">
        <f t="shared" si="3"/>
        <v>19</v>
      </c>
      <c r="I124" s="53" t="s">
        <v>396</v>
      </c>
    </row>
    <row r="125" spans="1:9" ht="12.75">
      <c r="A125" s="54">
        <v>15</v>
      </c>
      <c r="B125" s="55" t="s">
        <v>54</v>
      </c>
      <c r="C125" s="56">
        <v>2</v>
      </c>
      <c r="D125" s="56">
        <v>4</v>
      </c>
      <c r="E125" s="56">
        <v>4</v>
      </c>
      <c r="F125" s="56">
        <v>5</v>
      </c>
      <c r="G125" s="53">
        <v>4</v>
      </c>
      <c r="H125" s="53">
        <f t="shared" si="3"/>
        <v>19</v>
      </c>
      <c r="I125" s="53" t="s">
        <v>396</v>
      </c>
    </row>
    <row r="126" spans="1:9" ht="12.75">
      <c r="A126" s="60">
        <v>18</v>
      </c>
      <c r="B126" s="61" t="s">
        <v>403</v>
      </c>
      <c r="C126" s="62">
        <v>3</v>
      </c>
      <c r="D126" s="62">
        <v>3</v>
      </c>
      <c r="E126" s="62">
        <v>4</v>
      </c>
      <c r="F126" s="62">
        <v>4</v>
      </c>
      <c r="G126" s="63">
        <v>5</v>
      </c>
      <c r="H126" s="63">
        <f t="shared" si="3"/>
        <v>19</v>
      </c>
      <c r="I126" s="63" t="s">
        <v>404</v>
      </c>
    </row>
    <row r="127" spans="1:9" ht="12.75">
      <c r="A127" s="60">
        <v>127</v>
      </c>
      <c r="B127" s="61" t="s">
        <v>130</v>
      </c>
      <c r="C127" s="62">
        <v>5</v>
      </c>
      <c r="D127" s="62">
        <v>3</v>
      </c>
      <c r="E127" s="62">
        <v>4</v>
      </c>
      <c r="F127" s="62">
        <v>3</v>
      </c>
      <c r="G127" s="63">
        <v>4</v>
      </c>
      <c r="H127" s="63">
        <f t="shared" si="3"/>
        <v>19</v>
      </c>
      <c r="I127" s="63" t="s">
        <v>404</v>
      </c>
    </row>
    <row r="128" spans="1:9" ht="12.75">
      <c r="A128" s="64">
        <v>129</v>
      </c>
      <c r="B128" s="65" t="s">
        <v>439</v>
      </c>
      <c r="C128" s="63">
        <v>4</v>
      </c>
      <c r="D128" s="63">
        <v>3</v>
      </c>
      <c r="E128" s="63">
        <v>3</v>
      </c>
      <c r="F128" s="63">
        <v>5</v>
      </c>
      <c r="G128" s="63">
        <v>4</v>
      </c>
      <c r="H128" s="63">
        <f t="shared" si="3"/>
        <v>19</v>
      </c>
      <c r="I128" s="63" t="s">
        <v>404</v>
      </c>
    </row>
    <row r="129" spans="1:9" ht="12.75">
      <c r="A129" s="60">
        <v>133</v>
      </c>
      <c r="B129" s="61" t="s">
        <v>442</v>
      </c>
      <c r="C129" s="62">
        <v>3</v>
      </c>
      <c r="D129" s="62">
        <v>3</v>
      </c>
      <c r="E129" s="62">
        <v>4</v>
      </c>
      <c r="F129" s="62">
        <v>4</v>
      </c>
      <c r="G129" s="63">
        <v>5</v>
      </c>
      <c r="H129" s="63">
        <f t="shared" si="3"/>
        <v>19</v>
      </c>
      <c r="I129" s="63" t="s">
        <v>404</v>
      </c>
    </row>
    <row r="130" spans="1:9" ht="12.75">
      <c r="A130" s="54">
        <v>144</v>
      </c>
      <c r="B130" s="55" t="s">
        <v>81</v>
      </c>
      <c r="C130" s="56">
        <v>4</v>
      </c>
      <c r="D130" s="56">
        <v>4</v>
      </c>
      <c r="E130" s="56">
        <v>4</v>
      </c>
      <c r="F130" s="56">
        <v>5</v>
      </c>
      <c r="G130" s="53">
        <v>4</v>
      </c>
      <c r="H130" s="53">
        <f t="shared" si="3"/>
        <v>21</v>
      </c>
      <c r="I130" s="53" t="s">
        <v>404</v>
      </c>
    </row>
    <row r="131" spans="1:9" ht="12.75">
      <c r="A131" s="60">
        <v>111</v>
      </c>
      <c r="B131" s="61" t="s">
        <v>160</v>
      </c>
      <c r="C131" s="62">
        <v>5</v>
      </c>
      <c r="D131" s="62">
        <v>4</v>
      </c>
      <c r="E131" s="62">
        <v>4</v>
      </c>
      <c r="F131" s="62">
        <v>4</v>
      </c>
      <c r="G131" s="63">
        <v>4</v>
      </c>
      <c r="H131" s="63">
        <f>SUM(C131:G131)</f>
        <v>21</v>
      </c>
      <c r="I131" s="63" t="s">
        <v>414</v>
      </c>
    </row>
    <row r="132" spans="1:9" ht="12.75">
      <c r="A132" s="51">
        <v>40</v>
      </c>
      <c r="B132" s="52" t="s">
        <v>70</v>
      </c>
      <c r="C132" s="53">
        <v>4</v>
      </c>
      <c r="D132" s="53">
        <v>3</v>
      </c>
      <c r="E132" s="53">
        <v>4</v>
      </c>
      <c r="F132" s="53">
        <v>4</v>
      </c>
      <c r="G132" s="53">
        <v>4</v>
      </c>
      <c r="H132" s="53">
        <f>SUM(C132:G132)</f>
        <v>19</v>
      </c>
      <c r="I132" s="53" t="s">
        <v>414</v>
      </c>
    </row>
    <row r="133" spans="1:9" ht="12.75">
      <c r="A133" s="51">
        <v>81</v>
      </c>
      <c r="B133" s="52" t="s">
        <v>100</v>
      </c>
      <c r="C133" s="53">
        <v>4</v>
      </c>
      <c r="D133" s="53">
        <v>4</v>
      </c>
      <c r="E133" s="53">
        <v>4</v>
      </c>
      <c r="F133" s="53">
        <v>5</v>
      </c>
      <c r="G133" s="53">
        <v>5</v>
      </c>
      <c r="H133" s="53">
        <f>SUM(C133:G133)</f>
        <v>22</v>
      </c>
      <c r="I133" s="53" t="s">
        <v>414</v>
      </c>
    </row>
    <row r="134" spans="1:9" ht="12.75">
      <c r="A134" s="60">
        <v>45</v>
      </c>
      <c r="B134" s="61" t="s">
        <v>191</v>
      </c>
      <c r="C134" s="62">
        <v>5</v>
      </c>
      <c r="D134" s="62">
        <v>5</v>
      </c>
      <c r="E134" s="62">
        <v>5</v>
      </c>
      <c r="F134" s="62">
        <v>5</v>
      </c>
      <c r="G134" s="63">
        <v>4</v>
      </c>
      <c r="H134" s="63">
        <f>SUM(C134:G134)</f>
        <v>24</v>
      </c>
      <c r="I134" s="63" t="s">
        <v>415</v>
      </c>
    </row>
  </sheetData>
  <sheetProtection/>
  <mergeCells count="3">
    <mergeCell ref="K2:L2"/>
    <mergeCell ref="C2:G2"/>
    <mergeCell ref="A1:I1"/>
  </mergeCells>
  <printOptions/>
  <pageMargins left="0.75" right="0.38" top="0.61" bottom="0.5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NÚOV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batelkova</dc:creator>
  <cp:keywords/>
  <dc:description/>
  <cp:lastModifiedBy>Hula Lukáš, Ing.</cp:lastModifiedBy>
  <cp:lastPrinted>2011-04-05T12:39:39Z</cp:lastPrinted>
  <dcterms:created xsi:type="dcterms:W3CDTF">2011-04-05T12:08:57Z</dcterms:created>
  <dcterms:modified xsi:type="dcterms:W3CDTF">2011-04-19T14:56:29Z</dcterms:modified>
  <cp:category/>
  <cp:version/>
  <cp:contentType/>
  <cp:contentStatus/>
</cp:coreProperties>
</file>